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75" windowHeight="11760"/>
  </bookViews>
  <sheets>
    <sheet name="Plan1" sheetId="1" r:id="rId1"/>
    <sheet name="Plan2" sheetId="2" r:id="rId2"/>
    <sheet name="Plan3" sheetId="3" r:id="rId3"/>
  </sheets>
  <definedNames>
    <definedName name="_xlnm.Print_Area" localSheetId="0">Plan1!$A$2:$I$452</definedName>
  </definedNames>
  <calcPr calcId="145621"/>
</workbook>
</file>

<file path=xl/calcChain.xml><?xml version="1.0" encoding="utf-8"?>
<calcChain xmlns="http://schemas.openxmlformats.org/spreadsheetml/2006/main">
  <c r="F422" i="1" l="1"/>
  <c r="E422" i="1"/>
  <c r="D422" i="1"/>
  <c r="F444" i="1" l="1"/>
  <c r="E444" i="1"/>
  <c r="D444" i="1"/>
  <c r="B212" i="1" l="1"/>
  <c r="B180" i="1"/>
  <c r="E150" i="1"/>
  <c r="H150" i="1"/>
  <c r="G150" i="1"/>
  <c r="D150" i="1"/>
  <c r="C150" i="1"/>
  <c r="B150" i="1"/>
  <c r="F95" i="1"/>
  <c r="D95" i="1"/>
  <c r="B95" i="1"/>
  <c r="G60" i="1"/>
  <c r="F60" i="1"/>
  <c r="D60" i="1"/>
  <c r="B60" i="1"/>
  <c r="D117" i="1" l="1"/>
  <c r="C117" i="1"/>
  <c r="B117" i="1"/>
  <c r="F80" i="1" l="1"/>
  <c r="D80" i="1"/>
  <c r="B80" i="1"/>
  <c r="B166" i="1"/>
  <c r="G45" i="1"/>
  <c r="F45" i="1"/>
  <c r="D45" i="1"/>
  <c r="B45" i="1"/>
</calcChain>
</file>

<file path=xl/sharedStrings.xml><?xml version="1.0" encoding="utf-8"?>
<sst xmlns="http://schemas.openxmlformats.org/spreadsheetml/2006/main" count="282" uniqueCount="188">
  <si>
    <t>ano</t>
  </si>
  <si>
    <t>despesa</t>
  </si>
  <si>
    <t>% PIB</t>
  </si>
  <si>
    <t>%PIB</t>
  </si>
  <si>
    <t>deficit</t>
  </si>
  <si>
    <t>contribuintes</t>
  </si>
  <si>
    <t>arrecadação</t>
  </si>
  <si>
    <t>liquida</t>
  </si>
  <si>
    <t>previdenciários</t>
  </si>
  <si>
    <t xml:space="preserve">benefícios </t>
  </si>
  <si>
    <t>concedidos</t>
  </si>
  <si>
    <t>mantidos</t>
  </si>
  <si>
    <t>segurados</t>
  </si>
  <si>
    <t xml:space="preserve">clientela </t>
  </si>
  <si>
    <t>clientela</t>
  </si>
  <si>
    <t>urbana</t>
  </si>
  <si>
    <t>rural</t>
  </si>
  <si>
    <t>total</t>
  </si>
  <si>
    <t>previsão</t>
  </si>
  <si>
    <t>%Arrrecadação</t>
  </si>
  <si>
    <t>Fonte: Boletim Estatístico, MPS, elaboração DatANASPS, preços correntes</t>
  </si>
  <si>
    <t>Fonte: Boletim Estatísco MPS, elaboração DatANASPS, preços correntes</t>
  </si>
  <si>
    <t>Total</t>
  </si>
  <si>
    <t xml:space="preserve">arrecadação </t>
  </si>
  <si>
    <t>déficit</t>
  </si>
  <si>
    <t>Fonte: Boletim Estatístico do MPS, elaboração DatANASPS, preços correntes</t>
  </si>
  <si>
    <t>Cofins e PSSS</t>
  </si>
  <si>
    <t>CofinsLoas</t>
  </si>
  <si>
    <t>CofinsEPU</t>
  </si>
  <si>
    <t>Transferencias</t>
  </si>
  <si>
    <t>TRF</t>
  </si>
  <si>
    <t>RecOrd.Cofins/</t>
  </si>
  <si>
    <t>sonegação (1)</t>
  </si>
  <si>
    <t>Sonegação (2)</t>
  </si>
  <si>
    <t>Previdência Social</t>
  </si>
  <si>
    <t>Região</t>
  </si>
  <si>
    <t>Beneficios em manutenção</t>
  </si>
  <si>
    <t>%</t>
  </si>
  <si>
    <t>Valor pago R$</t>
  </si>
  <si>
    <t>Arrecadação</t>
  </si>
  <si>
    <t>Norte</t>
  </si>
  <si>
    <t>Nordeste</t>
  </si>
  <si>
    <t>Sudeste</t>
  </si>
  <si>
    <t>Sul</t>
  </si>
  <si>
    <t>CentroOeste</t>
  </si>
  <si>
    <t>Fonte: Fluxo de caixa do INSS, elaboração DataANASPS, preços correntes</t>
  </si>
  <si>
    <t>Benefícios em manutenção</t>
  </si>
  <si>
    <t>Benefícios  em manutenção</t>
  </si>
  <si>
    <t>Ano</t>
  </si>
  <si>
    <t>5,7 mi</t>
  </si>
  <si>
    <t>9,7 mi</t>
  </si>
  <si>
    <t>3,6 mi</t>
  </si>
  <si>
    <t>Centro Oeste</t>
  </si>
  <si>
    <t>21,0 mi</t>
  </si>
  <si>
    <t>Valor pago Benefícios em manutenção</t>
  </si>
  <si>
    <t>Valor pago Beneficios  em manutenção</t>
  </si>
  <si>
    <t>242,2 mi</t>
  </si>
  <si>
    <t>1,4 bi</t>
  </si>
  <si>
    <t>4,0 bi</t>
  </si>
  <si>
    <t>1,2 bi</t>
  </si>
  <si>
    <t>297,3 mi</t>
  </si>
  <si>
    <t>7,2 bi</t>
  </si>
  <si>
    <t>179.6 mi</t>
  </si>
  <si>
    <t xml:space="preserve">532,5 mi </t>
  </si>
  <si>
    <t>3,7 bi</t>
  </si>
  <si>
    <t>915,1 mi</t>
  </si>
  <si>
    <t>414,1 mi’</t>
  </si>
  <si>
    <t>(1) estimativa de 30%  (2) estimativa de 40%</t>
  </si>
  <si>
    <t>19,3 bi</t>
  </si>
  <si>
    <t>6,2 bi</t>
  </si>
  <si>
    <t>Data</t>
  </si>
  <si>
    <t>Piso Previdenciário</t>
  </si>
  <si>
    <t>Salário Mínimo</t>
  </si>
  <si>
    <t>Teto do Sal. de Beneficio e do Sal. de Contribuição</t>
  </si>
  <si>
    <t>x/SM</t>
  </si>
  <si>
    <t>Fonte: SPC, do MPS, elaboração DatANASPS</t>
  </si>
  <si>
    <t xml:space="preserve">     Valor Médio Concessão   </t>
  </si>
  <si>
    <t>Valor Médio</t>
  </si>
  <si>
    <t>Manutenção</t>
  </si>
  <si>
    <t xml:space="preserve">          x/SM</t>
  </si>
  <si>
    <t>309.46</t>
  </si>
  <si>
    <t>300.00</t>
  </si>
  <si>
    <t xml:space="preserve">Fonte: SPC, do MPS, elaboração DatANASPS </t>
  </si>
  <si>
    <t>Fonte: DatANASPS, com SPPS, MPS, DATAPREV, SÍNTESE, set de 2010 (1) Exclusive DG</t>
  </si>
  <si>
    <t>Arrecadação (!)</t>
  </si>
  <si>
    <t>Fonte: SOF, MP, elaboração DatANASPS</t>
  </si>
  <si>
    <t>(*) Estimativa 2010, (**) Estimativa 2011</t>
  </si>
  <si>
    <t>38,0 bi</t>
  </si>
  <si>
    <t>CPMF (2)</t>
  </si>
  <si>
    <t>CSLL (1)</t>
  </si>
  <si>
    <t xml:space="preserve">(1) Inclui CSLL/Contrapartida ; (2) CPMF,  extinta em 2008; (3) Não incluem outras transferências  </t>
  </si>
  <si>
    <t>16,3 milhões</t>
  </si>
  <si>
    <t>2,9 milhoes</t>
  </si>
  <si>
    <t>Assistenciais</t>
  </si>
  <si>
    <t>Rurais</t>
  </si>
  <si>
    <t>7,0 milhões</t>
  </si>
  <si>
    <t xml:space="preserve">Urbanos </t>
  </si>
  <si>
    <t>5,4 milhões</t>
  </si>
  <si>
    <t>16,5 milhões</t>
  </si>
  <si>
    <t>2,9 milhões</t>
  </si>
  <si>
    <t xml:space="preserve">7,2 milhões </t>
  </si>
  <si>
    <t>6,4 milhões</t>
  </si>
  <si>
    <t>17,0 milhões</t>
  </si>
  <si>
    <t>3,0 milhões</t>
  </si>
  <si>
    <t>7,8 milhões</t>
  </si>
  <si>
    <t>17,8 milhões</t>
  </si>
  <si>
    <t>3,4 milhões</t>
  </si>
  <si>
    <t>8,0 milhões</t>
  </si>
  <si>
    <t>18,6 milhões</t>
  </si>
  <si>
    <t>3,5 milhões</t>
  </si>
  <si>
    <t>8,1 milhões</t>
  </si>
  <si>
    <t>19,8 milhões</t>
  </si>
  <si>
    <t>3,8 milhões</t>
  </si>
  <si>
    <t>8,5 milhões</t>
  </si>
  <si>
    <t>7,5 milhões</t>
  </si>
  <si>
    <t>8,6 milhões</t>
  </si>
  <si>
    <t>3,7 milhões</t>
  </si>
  <si>
    <t>8,0 mihões</t>
  </si>
  <si>
    <t>14,9 milhões</t>
  </si>
  <si>
    <t>2,6 milhões</t>
  </si>
  <si>
    <t>7,1 milhões</t>
  </si>
  <si>
    <t>5,2 milhões</t>
  </si>
  <si>
    <t xml:space="preserve">   </t>
  </si>
  <si>
    <t xml:space="preserve">2,3 milhões </t>
  </si>
  <si>
    <t>4,9 milhões</t>
  </si>
  <si>
    <t>14,2 milhões</t>
  </si>
  <si>
    <t>1,6 mi</t>
  </si>
  <si>
    <t>Fonte: DatANASPS, com SPPS, MPS, DATAPREV, SÍNTESE, jan 2003, dez  de 2012</t>
  </si>
  <si>
    <t>Fonte: DatANASPS, com SPPS, MPS, DATAPREV, SÍNTESE, jan 2003, dez de 2012</t>
  </si>
  <si>
    <t>Fonte: DatANASPS, com SPPS, MPS, DATAPREV, SÍNTESE, jan 2003, dez 2012,  preços correntes (!) Exclusive DG</t>
  </si>
  <si>
    <t>3.916,20'</t>
  </si>
  <si>
    <t>%/SM</t>
  </si>
  <si>
    <t>Fonte: SPS/MPS, SOF/MP, elaboração DatANASPS, (1) estimativa da SOF</t>
  </si>
  <si>
    <t>Fonte:DatANAPS, BEPS (*) DEZ 2012</t>
  </si>
  <si>
    <t>20,5 milhões</t>
  </si>
  <si>
    <t>3,9 milhões</t>
  </si>
  <si>
    <t xml:space="preserve">19,7 milhões </t>
  </si>
  <si>
    <t xml:space="preserve">DATANASPS </t>
  </si>
  <si>
    <t>Centro de Dados Previdenciários da ANASPS</t>
  </si>
  <si>
    <t>Previdência Rural: Arecadação x Despesa 2004/2013</t>
  </si>
  <si>
    <t>Deficit - 2004/2013</t>
  </si>
  <si>
    <t>Total de benefícios em manutenção, valor e arrecadação, por região, em dez de 2013</t>
  </si>
  <si>
    <t>Arrecadação, por região,   jan 2003 dez 2013</t>
  </si>
  <si>
    <t>Benefícios com salário minimo 2003/2013 (*)</t>
  </si>
  <si>
    <t>27,1 bi</t>
  </si>
  <si>
    <t>993,6 mi</t>
  </si>
  <si>
    <t>3,3 bi</t>
  </si>
  <si>
    <t>21.6 bi</t>
  </si>
  <si>
    <t>5,4 bi</t>
  </si>
  <si>
    <t>2,9 bi</t>
  </si>
  <si>
    <t>38,4 bi</t>
  </si>
  <si>
    <t>1,7 mi</t>
  </si>
  <si>
    <t>21,6 bi</t>
  </si>
  <si>
    <t>21,6 milhões</t>
  </si>
  <si>
    <t>4,1 milhões</t>
  </si>
  <si>
    <t>9,0 milhões</t>
  </si>
  <si>
    <t>Arrecadação Líquida,% PIB, Benefícios Previdenciários, %PIB, déficit, benefícios concedidos, mantidos e contribuintes 1999/2014</t>
  </si>
  <si>
    <t>Arrecadação e Sonegação estimada na Previdencia Social Pública 1999/2014</t>
  </si>
  <si>
    <t>Transferências Fiscais para a Previdência Social 2001/2014</t>
  </si>
  <si>
    <t>Renuncias Contributivas do Simples  2006/2014 (Projeções)</t>
  </si>
  <si>
    <t>8,8 mi</t>
  </si>
  <si>
    <t>6,6 bi</t>
  </si>
  <si>
    <t>14,1 mi</t>
  </si>
  <si>
    <t>15,06 bi</t>
  </si>
  <si>
    <t>5,6 mi</t>
  </si>
  <si>
    <t>5,3 bi</t>
  </si>
  <si>
    <t>Total de benefícios em manutenção, por região,  jan 2003 dez 2014</t>
  </si>
  <si>
    <t>32,1 mi</t>
  </si>
  <si>
    <t>1,5 bi</t>
  </si>
  <si>
    <t>Valor pago em benefícios em manutenção, por região, jan 2003 e dez 2014</t>
  </si>
  <si>
    <t>jan/14'</t>
  </si>
  <si>
    <t>Piso Previdenciário, Salário Mínimo, Teto do Salário de Benefício e do Salário de Contribuição 2000/2014</t>
  </si>
  <si>
    <t>Total Geral</t>
  </si>
  <si>
    <t>Urbano</t>
  </si>
  <si>
    <t>Rural</t>
  </si>
  <si>
    <t xml:space="preserve">* Fonte AEPS, Elaboração ANASPS </t>
  </si>
  <si>
    <t>Quantidade de Auxílio Doença concedidos por clientela 2003/2013</t>
  </si>
  <si>
    <t xml:space="preserve">Urbano </t>
  </si>
  <si>
    <t>* Fonte AEPS, Elaboração ANASPS</t>
  </si>
  <si>
    <t>9,1 milhões</t>
  </si>
  <si>
    <t>4,2 milhões</t>
  </si>
  <si>
    <t>8,7 milhoes</t>
  </si>
  <si>
    <t>22,0milhões</t>
  </si>
  <si>
    <t>DEZ 2014)</t>
  </si>
  <si>
    <t>Total clientela  e despesa urbana e rural 1999-2014</t>
  </si>
  <si>
    <t>Renuncias contributivas da Previdência Social 2000-2014</t>
  </si>
  <si>
    <t xml:space="preserve">                                    Quantidade de aposentadorias concedidas, por clientela 2007/2014</t>
  </si>
  <si>
    <t>Valores médios na Concessão e Manutenção de Benefícios em comparação ao salário mínimo 2000/2014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</si>
</sst>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_);[Red]\(&quot;R$ &quot;#,##0\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3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3" fontId="0" fillId="0" borderId="0" xfId="0" applyNumberFormat="1"/>
    <xf numFmtId="0" fontId="0" fillId="0" borderId="0" xfId="0" applyFont="1"/>
    <xf numFmtId="3" fontId="0" fillId="0" borderId="0" xfId="0" applyNumberFormat="1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17" fontId="1" fillId="0" borderId="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7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164" fontId="1" fillId="0" borderId="4" xfId="0" applyNumberFormat="1" applyFont="1" applyBorder="1" applyAlignment="1">
      <alignment horizontal="center" vertical="top" wrapText="1"/>
    </xf>
    <xf numFmtId="0" fontId="6" fillId="0" borderId="0" xfId="0" applyFont="1"/>
    <xf numFmtId="4" fontId="0" fillId="0" borderId="0" xfId="0" applyNumberFormat="1"/>
    <xf numFmtId="0" fontId="0" fillId="2" borderId="0" xfId="0" applyFill="1"/>
    <xf numFmtId="0" fontId="7" fillId="0" borderId="0" xfId="0" applyFont="1"/>
    <xf numFmtId="17" fontId="0" fillId="0" borderId="0" xfId="0" applyNumberFormat="1"/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/>
    <xf numFmtId="0" fontId="0" fillId="0" borderId="0" xfId="0" applyAlignment="1"/>
    <xf numFmtId="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10" fillId="0" borderId="0" xfId="0" applyFont="1"/>
    <xf numFmtId="0" fontId="0" fillId="0" borderId="0" xfId="0" applyAlignment="1">
      <alignment horizontal="right"/>
    </xf>
    <xf numFmtId="0" fontId="3" fillId="0" borderId="14" xfId="0" applyFont="1" applyBorder="1" applyAlignment="1">
      <alignment horizontal="justify" vertical="top" wrapText="1"/>
    </xf>
    <xf numFmtId="17" fontId="3" fillId="0" borderId="14" xfId="0" applyNumberFormat="1" applyFont="1" applyBorder="1" applyAlignment="1">
      <alignment horizontal="justify" vertical="top" wrapText="1"/>
    </xf>
    <xf numFmtId="4" fontId="3" fillId="0" borderId="14" xfId="0" applyNumberFormat="1" applyFont="1" applyBorder="1" applyAlignment="1">
      <alignment horizontal="justify" vertical="top" wrapText="1"/>
    </xf>
    <xf numFmtId="0" fontId="8" fillId="0" borderId="14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0" fillId="0" borderId="0" xfId="0" applyBorder="1" applyAlignment="1"/>
    <xf numFmtId="0" fontId="13" fillId="0" borderId="14" xfId="0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0" xfId="0" applyBorder="1"/>
    <xf numFmtId="3" fontId="12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0" xfId="0" applyFont="1" applyBorder="1" applyAlignment="1"/>
    <xf numFmtId="0" fontId="12" fillId="0" borderId="0" xfId="0" applyFont="1" applyBorder="1" applyAlignment="1">
      <alignment horizontal="left"/>
    </xf>
    <xf numFmtId="0" fontId="11" fillId="0" borderId="14" xfId="0" applyFont="1" applyBorder="1" applyAlignment="1"/>
    <xf numFmtId="0" fontId="0" fillId="0" borderId="14" xfId="0" applyBorder="1" applyAlignment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9" xfId="0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3" xfId="0" applyBorder="1" applyAlignment="1"/>
    <xf numFmtId="0" fontId="0" fillId="0" borderId="6" xfId="0" applyBorder="1" applyAlignmen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8" fillId="0" borderId="14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14" xfId="0" applyFont="1" applyBorder="1" applyAlignment="1">
      <alignment horizontal="justify"/>
    </xf>
    <xf numFmtId="0" fontId="1" fillId="0" borderId="1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74"/>
  <sheetViews>
    <sheetView tabSelected="1" view="pageBreakPreview" topLeftCell="A323" zoomScale="85" zoomScaleNormal="100" zoomScaleSheetLayoutView="85" workbookViewId="0">
      <selection activeCell="B346" sqref="B346:H364"/>
    </sheetView>
  </sheetViews>
  <sheetFormatPr defaultRowHeight="15" x14ac:dyDescent="0.25"/>
  <cols>
    <col min="1" max="1" width="9.28515625" bestFit="1" customWidth="1"/>
    <col min="2" max="2" width="21" customWidth="1"/>
    <col min="3" max="3" width="11.5703125" customWidth="1"/>
    <col min="4" max="4" width="13.85546875" customWidth="1"/>
    <col min="5" max="5" width="14.85546875" customWidth="1"/>
    <col min="6" max="6" width="15" customWidth="1"/>
    <col min="7" max="7" width="14.85546875" customWidth="1"/>
    <col min="8" max="8" width="15.42578125" customWidth="1"/>
    <col min="9" max="9" width="14.85546875" customWidth="1"/>
    <col min="10" max="10" width="26.7109375" customWidth="1"/>
    <col min="12" max="12" width="13.85546875" bestFit="1" customWidth="1"/>
  </cols>
  <sheetData>
    <row r="3" spans="1:10" x14ac:dyDescent="0.25">
      <c r="J3" s="36"/>
    </row>
    <row r="4" spans="1:10" x14ac:dyDescent="0.25">
      <c r="J4" s="36"/>
    </row>
    <row r="5" spans="1:10" x14ac:dyDescent="0.25">
      <c r="J5" s="36"/>
    </row>
    <row r="6" spans="1:10" x14ac:dyDescent="0.25">
      <c r="J6" s="36"/>
    </row>
    <row r="7" spans="1:10" x14ac:dyDescent="0.25">
      <c r="A7" s="81"/>
      <c r="B7" s="81"/>
      <c r="C7" s="81"/>
      <c r="D7" s="81"/>
      <c r="E7" s="81"/>
      <c r="F7" s="81"/>
      <c r="G7" s="81"/>
      <c r="H7" s="81"/>
      <c r="I7" s="81"/>
      <c r="J7" s="36"/>
    </row>
    <row r="8" spans="1:10" x14ac:dyDescent="0.25">
      <c r="J8" s="36"/>
    </row>
    <row r="9" spans="1:10" x14ac:dyDescent="0.25">
      <c r="J9" s="36"/>
    </row>
    <row r="10" spans="1:10" x14ac:dyDescent="0.25">
      <c r="J10" s="36"/>
    </row>
    <row r="11" spans="1:10" x14ac:dyDescent="0.25">
      <c r="J11" s="36"/>
    </row>
    <row r="12" spans="1:10" x14ac:dyDescent="0.25">
      <c r="J12" s="36"/>
    </row>
    <row r="13" spans="1:10" x14ac:dyDescent="0.25">
      <c r="J13" s="36"/>
    </row>
    <row r="14" spans="1:10" x14ac:dyDescent="0.25">
      <c r="J14" s="36"/>
    </row>
    <row r="15" spans="1:10" x14ac:dyDescent="0.25">
      <c r="J15" s="36"/>
    </row>
    <row r="16" spans="1:10" x14ac:dyDescent="0.25">
      <c r="J16" s="36"/>
    </row>
    <row r="17" spans="1:14" s="48" customFormat="1" ht="46.5" x14ac:dyDescent="0.7">
      <c r="A17" s="48" t="s">
        <v>137</v>
      </c>
      <c r="J17" s="36"/>
      <c r="K17"/>
      <c r="L17"/>
      <c r="M17"/>
      <c r="N17"/>
    </row>
    <row r="18" spans="1:14" x14ac:dyDescent="0.25">
      <c r="A18" s="81" t="s">
        <v>138</v>
      </c>
      <c r="B18" s="81"/>
      <c r="C18" s="81"/>
      <c r="D18" s="81"/>
      <c r="E18" s="81"/>
      <c r="F18" s="81"/>
      <c r="G18" s="81"/>
      <c r="H18" s="81"/>
      <c r="I18" s="81"/>
      <c r="J18" s="36"/>
    </row>
    <row r="19" spans="1:14" x14ac:dyDescent="0.25">
      <c r="J19" s="36"/>
    </row>
    <row r="20" spans="1:14" x14ac:dyDescent="0.25">
      <c r="J20" s="36"/>
    </row>
    <row r="21" spans="1:14" x14ac:dyDescent="0.25">
      <c r="J21" s="36"/>
    </row>
    <row r="37" spans="1:9" x14ac:dyDescent="0.25">
      <c r="A37" s="77" t="s">
        <v>156</v>
      </c>
      <c r="B37" s="77"/>
      <c r="C37" s="77"/>
      <c r="D37" s="77"/>
      <c r="E37" s="77"/>
      <c r="F37" s="77"/>
      <c r="G37" s="77"/>
      <c r="H37" s="77"/>
      <c r="I37" s="77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 t="s">
        <v>0</v>
      </c>
      <c r="B39" s="2" t="s">
        <v>6</v>
      </c>
      <c r="C39" s="2" t="s">
        <v>2</v>
      </c>
      <c r="D39" s="2" t="s">
        <v>9</v>
      </c>
      <c r="E39" s="2" t="s">
        <v>3</v>
      </c>
      <c r="F39" s="2" t="s">
        <v>4</v>
      </c>
      <c r="G39" s="2" t="s">
        <v>9</v>
      </c>
      <c r="H39" s="2" t="s">
        <v>9</v>
      </c>
      <c r="I39" s="2" t="s">
        <v>12</v>
      </c>
    </row>
    <row r="40" spans="1:9" x14ac:dyDescent="0.25">
      <c r="A40" s="2"/>
      <c r="B40" s="2" t="s">
        <v>7</v>
      </c>
      <c r="C40" s="2"/>
      <c r="D40" s="2" t="s">
        <v>8</v>
      </c>
      <c r="E40" s="2"/>
      <c r="F40" s="2"/>
      <c r="G40" s="2" t="s">
        <v>10</v>
      </c>
      <c r="H40" s="2" t="s">
        <v>11</v>
      </c>
      <c r="I40" s="2" t="s">
        <v>5</v>
      </c>
    </row>
    <row r="41" spans="1:9" x14ac:dyDescent="0.25">
      <c r="A41" s="2">
        <v>1999</v>
      </c>
      <c r="B41" s="3">
        <v>49129</v>
      </c>
      <c r="C41" s="2">
        <v>4.8600000000000003</v>
      </c>
      <c r="D41" s="3">
        <v>58540</v>
      </c>
      <c r="E41" s="2">
        <v>5.8</v>
      </c>
      <c r="F41" s="3">
        <v>9411</v>
      </c>
      <c r="G41" s="3">
        <v>2250730</v>
      </c>
      <c r="H41" s="3">
        <v>18834584</v>
      </c>
      <c r="I41" s="3">
        <v>26720890</v>
      </c>
    </row>
    <row r="42" spans="1:9" x14ac:dyDescent="0.25">
      <c r="A42" s="2">
        <v>2000</v>
      </c>
      <c r="B42" s="3">
        <v>55715</v>
      </c>
      <c r="C42" s="2">
        <v>5.1100000000000003</v>
      </c>
      <c r="D42" s="3">
        <v>65787</v>
      </c>
      <c r="E42" s="2">
        <v>6.04</v>
      </c>
      <c r="F42" s="3">
        <v>7967</v>
      </c>
      <c r="G42" s="3">
        <v>2949149</v>
      </c>
      <c r="H42" s="3">
        <v>19572748</v>
      </c>
      <c r="I42" s="2"/>
    </row>
    <row r="43" spans="1:9" x14ac:dyDescent="0.25">
      <c r="A43" s="2">
        <v>2001</v>
      </c>
      <c r="B43" s="3">
        <v>62491</v>
      </c>
      <c r="C43" s="2">
        <v>5.27</v>
      </c>
      <c r="D43" s="3">
        <v>75328</v>
      </c>
      <c r="E43" s="2">
        <v>6.36</v>
      </c>
      <c r="F43" s="3">
        <v>12863</v>
      </c>
      <c r="G43" s="3">
        <v>2856334</v>
      </c>
      <c r="H43" s="3">
        <v>20032858</v>
      </c>
      <c r="I43" s="3">
        <v>29883440</v>
      </c>
    </row>
    <row r="44" spans="1:9" x14ac:dyDescent="0.25">
      <c r="A44" s="2">
        <v>2002</v>
      </c>
      <c r="B44" s="3">
        <v>71027</v>
      </c>
      <c r="C44" s="2">
        <v>5.37</v>
      </c>
      <c r="D44" s="3">
        <v>88026</v>
      </c>
      <c r="E44" s="2">
        <v>6.66</v>
      </c>
      <c r="F44" s="3">
        <v>16998</v>
      </c>
      <c r="G44" s="3">
        <v>3867564</v>
      </c>
      <c r="H44" s="3">
        <v>21125512</v>
      </c>
      <c r="I44" s="3">
        <v>28851106</v>
      </c>
    </row>
    <row r="45" spans="1:9" x14ac:dyDescent="0.25">
      <c r="A45" s="2"/>
      <c r="B45" s="3">
        <f>SUM(B41:B44)</f>
        <v>238362</v>
      </c>
      <c r="C45" s="2"/>
      <c r="D45" s="3">
        <f>SUM(D41:D44)</f>
        <v>287681</v>
      </c>
      <c r="E45" s="2"/>
      <c r="F45" s="3">
        <f>SUM(F42:F44)</f>
        <v>37828</v>
      </c>
      <c r="G45" s="3">
        <f>SUM(G41:G44)</f>
        <v>11923777</v>
      </c>
      <c r="H45" s="3"/>
      <c r="I45" s="3"/>
    </row>
    <row r="46" spans="1:9" x14ac:dyDescent="0.25">
      <c r="A46" s="2"/>
      <c r="B46" s="3"/>
      <c r="C46" s="2"/>
      <c r="D46" s="3"/>
      <c r="E46" s="2"/>
      <c r="F46" s="3"/>
      <c r="G46" s="3"/>
      <c r="H46" s="3"/>
      <c r="I46" s="3"/>
    </row>
    <row r="47" spans="1:9" x14ac:dyDescent="0.25">
      <c r="A47" s="2"/>
      <c r="B47" s="3"/>
      <c r="C47" s="2"/>
      <c r="D47" s="3"/>
      <c r="E47" s="2"/>
      <c r="F47" s="3"/>
      <c r="G47" s="3"/>
      <c r="H47" s="3"/>
      <c r="I47" s="3"/>
    </row>
    <row r="48" spans="1:9" x14ac:dyDescent="0.25">
      <c r="A48" s="2">
        <v>2003</v>
      </c>
      <c r="B48" s="3">
        <v>80730</v>
      </c>
      <c r="C48" s="2">
        <v>5.19</v>
      </c>
      <c r="D48" s="3">
        <v>107134</v>
      </c>
      <c r="E48" s="2">
        <v>6.88</v>
      </c>
      <c r="F48" s="3">
        <v>26404</v>
      </c>
      <c r="G48" s="3">
        <v>3345374</v>
      </c>
      <c r="H48" s="3">
        <v>21851685</v>
      </c>
      <c r="I48" s="3">
        <v>30219463</v>
      </c>
    </row>
    <row r="49" spans="1:9" x14ac:dyDescent="0.25">
      <c r="A49" s="2">
        <v>2004</v>
      </c>
      <c r="B49" s="3">
        <v>93765</v>
      </c>
      <c r="C49" s="2">
        <v>5.31</v>
      </c>
      <c r="D49" s="3">
        <v>125750</v>
      </c>
      <c r="E49" s="2">
        <v>7.12</v>
      </c>
      <c r="F49" s="3">
        <v>31985</v>
      </c>
      <c r="G49" s="3">
        <v>3993529</v>
      </c>
      <c r="H49" s="3">
        <v>23146971</v>
      </c>
      <c r="I49" s="3">
        <v>30875570</v>
      </c>
    </row>
    <row r="50" spans="1:9" x14ac:dyDescent="0.25">
      <c r="A50" s="2">
        <v>2005</v>
      </c>
      <c r="B50" s="3">
        <v>108434</v>
      </c>
      <c r="C50" s="2">
        <v>5.58</v>
      </c>
      <c r="D50" s="3">
        <v>146010</v>
      </c>
      <c r="E50" s="2">
        <v>7.54</v>
      </c>
      <c r="F50" s="3">
        <v>37576</v>
      </c>
      <c r="G50" s="3">
        <v>3955723</v>
      </c>
      <c r="H50" s="3">
        <v>23951338</v>
      </c>
      <c r="I50" s="3">
        <v>31241490</v>
      </c>
    </row>
    <row r="51" spans="1:9" x14ac:dyDescent="0.25">
      <c r="A51" s="2">
        <v>2006</v>
      </c>
      <c r="B51" s="3">
        <v>123520</v>
      </c>
      <c r="C51" s="2">
        <v>5.32</v>
      </c>
      <c r="D51" s="3">
        <v>165585</v>
      </c>
      <c r="E51" s="2">
        <v>7.13</v>
      </c>
      <c r="F51" s="3">
        <v>42065</v>
      </c>
      <c r="G51" s="3">
        <v>4238816</v>
      </c>
      <c r="H51" s="3">
        <v>24593390</v>
      </c>
      <c r="I51" s="3">
        <v>33604137</v>
      </c>
    </row>
    <row r="52" spans="1:9" x14ac:dyDescent="0.25">
      <c r="A52" s="2">
        <v>2007</v>
      </c>
      <c r="B52" s="3">
        <v>140411</v>
      </c>
      <c r="C52" s="2">
        <v>5.41</v>
      </c>
      <c r="D52" s="3">
        <v>185293</v>
      </c>
      <c r="E52" s="2">
        <v>7.13</v>
      </c>
      <c r="F52" s="3">
        <v>44881</v>
      </c>
      <c r="G52" s="3">
        <v>4173350</v>
      </c>
      <c r="H52" s="3">
        <v>25170283</v>
      </c>
      <c r="I52" s="3">
        <v>36421009</v>
      </c>
    </row>
    <row r="53" spans="1:9" x14ac:dyDescent="0.25">
      <c r="A53" s="2">
        <v>2008</v>
      </c>
      <c r="B53" s="3">
        <v>163355</v>
      </c>
      <c r="C53" s="2">
        <v>5.65</v>
      </c>
      <c r="D53" s="3">
        <v>199562</v>
      </c>
      <c r="E53" s="2">
        <v>6.91</v>
      </c>
      <c r="F53" s="3">
        <v>36206</v>
      </c>
      <c r="G53" s="3">
        <v>4461842</v>
      </c>
      <c r="H53" s="3">
        <v>26095625</v>
      </c>
      <c r="I53" s="1">
        <v>36421009</v>
      </c>
    </row>
    <row r="54" spans="1:9" x14ac:dyDescent="0.25">
      <c r="A54" s="2">
        <v>2009</v>
      </c>
      <c r="B54" s="3">
        <v>182008</v>
      </c>
      <c r="C54" s="2">
        <v>5.8</v>
      </c>
      <c r="D54" s="3">
        <v>224876</v>
      </c>
      <c r="E54" s="2">
        <v>7.15</v>
      </c>
      <c r="F54" s="3">
        <v>42867</v>
      </c>
      <c r="G54" s="3">
        <v>4473905</v>
      </c>
      <c r="H54" s="3">
        <v>27048356</v>
      </c>
      <c r="I54" s="1">
        <v>39652510</v>
      </c>
    </row>
    <row r="55" spans="1:9" x14ac:dyDescent="0.25">
      <c r="A55" s="2">
        <v>2010</v>
      </c>
      <c r="B55" s="3">
        <v>212401</v>
      </c>
      <c r="C55" s="2">
        <v>5.63</v>
      </c>
      <c r="D55" s="3">
        <v>254858</v>
      </c>
      <c r="E55" s="2">
        <v>6.76</v>
      </c>
      <c r="F55" s="3">
        <v>42890</v>
      </c>
      <c r="G55" s="3">
        <v>4640120</v>
      </c>
      <c r="H55" s="3">
        <v>28141263</v>
      </c>
      <c r="I55" s="1">
        <v>41350717</v>
      </c>
    </row>
    <row r="56" spans="1:9" x14ac:dyDescent="0.25">
      <c r="A56" s="2">
        <v>2011</v>
      </c>
      <c r="B56" s="3">
        <v>245891</v>
      </c>
      <c r="C56" s="2">
        <v>5.94</v>
      </c>
      <c r="D56" s="3">
        <v>281438</v>
      </c>
      <c r="E56" s="2">
        <v>6.79</v>
      </c>
      <c r="F56" s="3">
        <v>35546</v>
      </c>
      <c r="G56" s="3">
        <v>4767039</v>
      </c>
      <c r="H56" s="3">
        <v>29051423</v>
      </c>
      <c r="I56" s="1">
        <v>47909582</v>
      </c>
    </row>
    <row r="57" spans="1:9" x14ac:dyDescent="0.25">
      <c r="A57" s="2">
        <v>2012</v>
      </c>
      <c r="B57" s="3">
        <v>275764</v>
      </c>
      <c r="C57" s="2">
        <v>6.8</v>
      </c>
      <c r="D57" s="3">
        <v>316589</v>
      </c>
      <c r="E57" s="2">
        <v>7.19</v>
      </c>
      <c r="F57" s="3">
        <v>40824</v>
      </c>
      <c r="G57" s="3">
        <v>4957681</v>
      </c>
      <c r="H57" s="3">
        <v>30057265</v>
      </c>
      <c r="I57" s="1">
        <v>51142422</v>
      </c>
    </row>
    <row r="58" spans="1:9" x14ac:dyDescent="0.25">
      <c r="A58" s="2">
        <v>2013</v>
      </c>
      <c r="B58" s="3">
        <v>307146</v>
      </c>
      <c r="C58" s="2">
        <v>6.34</v>
      </c>
      <c r="D58" s="3">
        <v>357003</v>
      </c>
      <c r="E58" s="2">
        <v>7.37</v>
      </c>
      <c r="F58" s="3">
        <v>49856</v>
      </c>
      <c r="G58" s="3">
        <v>5207629</v>
      </c>
      <c r="H58" s="3">
        <v>31199043</v>
      </c>
      <c r="I58" s="1">
        <v>52969358</v>
      </c>
    </row>
    <row r="59" spans="1:9" x14ac:dyDescent="0.25">
      <c r="A59" s="2">
        <v>2014</v>
      </c>
      <c r="B59" s="3">
        <v>337503</v>
      </c>
      <c r="C59" s="2"/>
      <c r="D59" s="3">
        <v>394201</v>
      </c>
      <c r="E59" s="2"/>
      <c r="F59" s="3">
        <v>56698</v>
      </c>
      <c r="G59" s="3">
        <v>5211030</v>
      </c>
      <c r="H59" s="3">
        <v>32152518</v>
      </c>
      <c r="I59" s="1"/>
    </row>
    <row r="60" spans="1:9" x14ac:dyDescent="0.25">
      <c r="A60" t="s">
        <v>22</v>
      </c>
      <c r="B60" s="3">
        <f>SUM(B48:B59)</f>
        <v>2270928</v>
      </c>
      <c r="C60" s="2"/>
      <c r="D60" s="3">
        <f>SUM(D48:D59)</f>
        <v>2758299</v>
      </c>
      <c r="E60" s="2"/>
      <c r="F60" s="3">
        <f>SUM(F48:F59)</f>
        <v>487798</v>
      </c>
      <c r="G60" s="3">
        <f>SUM(G48:G59)</f>
        <v>53426038</v>
      </c>
      <c r="H60" s="2"/>
      <c r="I60" s="2"/>
    </row>
    <row r="61" spans="1:9" x14ac:dyDescent="0.25">
      <c r="A61" s="2" t="s">
        <v>20</v>
      </c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B73" s="1"/>
      <c r="C73" s="1"/>
      <c r="D73" s="1" t="s">
        <v>157</v>
      </c>
      <c r="E73" s="1"/>
      <c r="F73" s="1"/>
      <c r="G73" s="1"/>
      <c r="H73" s="1"/>
    </row>
    <row r="74" spans="1:9" x14ac:dyDescent="0.25">
      <c r="A74" s="2" t="s">
        <v>0</v>
      </c>
      <c r="B74" s="2" t="s">
        <v>6</v>
      </c>
      <c r="C74" s="2" t="s">
        <v>2</v>
      </c>
      <c r="D74" s="1" t="s">
        <v>32</v>
      </c>
      <c r="E74" s="1"/>
      <c r="F74" s="1" t="s">
        <v>33</v>
      </c>
      <c r="G74" s="1"/>
      <c r="H74" s="1"/>
    </row>
    <row r="75" spans="1:9" x14ac:dyDescent="0.25">
      <c r="A75" s="41"/>
      <c r="B75" s="41" t="s">
        <v>7</v>
      </c>
      <c r="C75" s="41"/>
      <c r="D75" s="11"/>
      <c r="E75" s="11"/>
      <c r="F75" s="11"/>
      <c r="G75" s="1"/>
      <c r="H75" s="1"/>
    </row>
    <row r="76" spans="1:9" x14ac:dyDescent="0.25">
      <c r="A76" s="41">
        <v>1999</v>
      </c>
      <c r="B76" s="42">
        <v>49129</v>
      </c>
      <c r="C76" s="41">
        <v>4.8600000000000003</v>
      </c>
      <c r="D76" s="11">
        <v>14738</v>
      </c>
      <c r="E76" s="11"/>
      <c r="F76" s="11">
        <v>19651</v>
      </c>
      <c r="G76" s="1"/>
      <c r="H76" s="1"/>
    </row>
    <row r="77" spans="1:9" x14ac:dyDescent="0.25">
      <c r="A77" s="41">
        <v>2000</v>
      </c>
      <c r="B77" s="42">
        <v>55715</v>
      </c>
      <c r="C77" s="41">
        <v>5.1100000000000003</v>
      </c>
      <c r="D77" s="11">
        <v>16714</v>
      </c>
      <c r="E77" s="11"/>
      <c r="F77" s="11">
        <v>22286</v>
      </c>
      <c r="G77" s="1"/>
      <c r="H77" s="1"/>
    </row>
    <row r="78" spans="1:9" x14ac:dyDescent="0.25">
      <c r="A78" s="41">
        <v>2001</v>
      </c>
      <c r="B78" s="42">
        <v>62491</v>
      </c>
      <c r="C78" s="41">
        <v>5.27</v>
      </c>
      <c r="D78" s="11">
        <v>18747</v>
      </c>
      <c r="E78" s="11"/>
      <c r="F78" s="11">
        <v>24996</v>
      </c>
      <c r="G78" s="1"/>
      <c r="H78" s="1"/>
    </row>
    <row r="79" spans="1:9" x14ac:dyDescent="0.25">
      <c r="A79" s="41">
        <v>2002</v>
      </c>
      <c r="B79" s="42">
        <v>71027</v>
      </c>
      <c r="C79" s="41">
        <v>5.37</v>
      </c>
      <c r="D79" s="11">
        <v>21308</v>
      </c>
      <c r="E79" s="11"/>
      <c r="F79" s="11">
        <v>28410</v>
      </c>
      <c r="G79" s="1"/>
      <c r="H79" s="1"/>
    </row>
    <row r="80" spans="1:9" x14ac:dyDescent="0.25">
      <c r="A80" s="41"/>
      <c r="B80" s="42">
        <f>SUM(B76:B79)</f>
        <v>238362</v>
      </c>
      <c r="C80" s="41"/>
      <c r="D80" s="11">
        <f>SUM(D76:D79)</f>
        <v>71507</v>
      </c>
      <c r="E80" s="11"/>
      <c r="F80" s="11">
        <f>SUM(F76:F79)</f>
        <v>95343</v>
      </c>
      <c r="G80" s="1"/>
      <c r="H80" s="1"/>
    </row>
    <row r="81" spans="1:8" x14ac:dyDescent="0.25">
      <c r="A81" s="2"/>
      <c r="B81" s="3"/>
      <c r="C81" s="2"/>
      <c r="D81" s="1"/>
      <c r="E81" s="1"/>
      <c r="F81" s="1"/>
      <c r="G81" s="1"/>
      <c r="H81" s="1"/>
    </row>
    <row r="82" spans="1:8" x14ac:dyDescent="0.25">
      <c r="A82" s="2"/>
      <c r="B82" s="3"/>
      <c r="C82" s="2"/>
      <c r="D82" s="1"/>
      <c r="E82" s="1"/>
      <c r="F82" s="1"/>
      <c r="G82" s="1"/>
      <c r="H82" s="1"/>
    </row>
    <row r="83" spans="1:8" x14ac:dyDescent="0.25">
      <c r="A83" s="41">
        <v>2003</v>
      </c>
      <c r="B83" s="42">
        <v>80730</v>
      </c>
      <c r="C83" s="41">
        <v>5.19</v>
      </c>
      <c r="D83" s="11">
        <v>24219</v>
      </c>
      <c r="E83" s="11"/>
      <c r="F83" s="11">
        <v>32292</v>
      </c>
      <c r="G83" s="1"/>
      <c r="H83" s="1"/>
    </row>
    <row r="84" spans="1:8" x14ac:dyDescent="0.25">
      <c r="A84" s="41">
        <v>2004</v>
      </c>
      <c r="B84" s="42">
        <v>93765</v>
      </c>
      <c r="C84" s="41">
        <v>5.31</v>
      </c>
      <c r="D84" s="11">
        <v>28129</v>
      </c>
      <c r="E84" s="11"/>
      <c r="F84" s="11">
        <v>37506</v>
      </c>
      <c r="G84" s="1"/>
      <c r="H84" s="1"/>
    </row>
    <row r="85" spans="1:8" x14ac:dyDescent="0.25">
      <c r="A85" s="41">
        <v>2005</v>
      </c>
      <c r="B85" s="42">
        <v>108434</v>
      </c>
      <c r="C85" s="41">
        <v>5.58</v>
      </c>
      <c r="D85" s="11">
        <v>32530</v>
      </c>
      <c r="E85" s="11"/>
      <c r="F85" s="11">
        <v>43373</v>
      </c>
      <c r="G85" s="1"/>
      <c r="H85" s="1"/>
    </row>
    <row r="86" spans="1:8" x14ac:dyDescent="0.25">
      <c r="A86" s="41">
        <v>2006</v>
      </c>
      <c r="B86" s="42">
        <v>123520</v>
      </c>
      <c r="C86" s="41">
        <v>5.32</v>
      </c>
      <c r="D86" s="11">
        <v>37056</v>
      </c>
      <c r="E86" s="11"/>
      <c r="F86" s="11">
        <v>49408</v>
      </c>
      <c r="G86" s="1"/>
      <c r="H86" s="1"/>
    </row>
    <row r="87" spans="1:8" x14ac:dyDescent="0.25">
      <c r="A87" s="41">
        <v>2007</v>
      </c>
      <c r="B87" s="42">
        <v>140411</v>
      </c>
      <c r="C87" s="41">
        <v>5.41</v>
      </c>
      <c r="D87" s="11">
        <v>42123</v>
      </c>
      <c r="E87" s="11"/>
      <c r="F87" s="11">
        <v>56164</v>
      </c>
      <c r="G87" s="1"/>
      <c r="H87" s="1"/>
    </row>
    <row r="88" spans="1:8" x14ac:dyDescent="0.25">
      <c r="A88" s="41">
        <v>2008</v>
      </c>
      <c r="B88" s="42">
        <v>163355</v>
      </c>
      <c r="C88" s="41">
        <v>5.65</v>
      </c>
      <c r="D88" s="11">
        <v>49006</v>
      </c>
      <c r="E88" s="11"/>
      <c r="F88" s="11">
        <v>65342</v>
      </c>
      <c r="G88" s="1"/>
      <c r="H88" s="1"/>
    </row>
    <row r="89" spans="1:8" x14ac:dyDescent="0.25">
      <c r="A89" s="41">
        <v>2009</v>
      </c>
      <c r="B89" s="42">
        <v>182008</v>
      </c>
      <c r="C89" s="41">
        <v>5.8</v>
      </c>
      <c r="D89" s="11">
        <v>54602</v>
      </c>
      <c r="E89" s="11"/>
      <c r="F89" s="11">
        <v>72803</v>
      </c>
      <c r="G89" s="1"/>
      <c r="H89" s="1"/>
    </row>
    <row r="90" spans="1:8" x14ac:dyDescent="0.25">
      <c r="A90" s="41">
        <v>2010</v>
      </c>
      <c r="B90" s="42">
        <v>212401</v>
      </c>
      <c r="C90" s="41">
        <v>5.63</v>
      </c>
      <c r="D90" s="11">
        <v>63720</v>
      </c>
      <c r="E90" s="11"/>
      <c r="F90" s="11">
        <v>84950</v>
      </c>
      <c r="G90" s="1"/>
      <c r="H90" s="1"/>
    </row>
    <row r="91" spans="1:8" x14ac:dyDescent="0.25">
      <c r="A91" s="41">
        <v>2011</v>
      </c>
      <c r="B91" s="42">
        <v>245891</v>
      </c>
      <c r="C91" s="41">
        <v>5.94</v>
      </c>
      <c r="D91" s="11">
        <v>73920</v>
      </c>
      <c r="E91" s="11"/>
      <c r="F91" s="11">
        <v>97560</v>
      </c>
      <c r="G91" s="1"/>
      <c r="H91" s="1"/>
    </row>
    <row r="92" spans="1:8" x14ac:dyDescent="0.25">
      <c r="A92" s="41">
        <v>2012</v>
      </c>
      <c r="B92" s="42">
        <v>275764</v>
      </c>
      <c r="C92" s="41">
        <v>6.26</v>
      </c>
      <c r="D92" s="11">
        <v>83729</v>
      </c>
      <c r="E92" s="11"/>
      <c r="F92" s="11">
        <v>110305</v>
      </c>
      <c r="G92" s="1"/>
      <c r="H92" s="1"/>
    </row>
    <row r="93" spans="1:8" x14ac:dyDescent="0.25">
      <c r="A93" s="41">
        <v>2013</v>
      </c>
      <c r="B93" s="42">
        <v>307146</v>
      </c>
      <c r="C93" s="41">
        <v>6.34</v>
      </c>
      <c r="D93" s="11">
        <v>92143</v>
      </c>
      <c r="E93" s="11"/>
      <c r="F93" s="11">
        <v>122858</v>
      </c>
      <c r="G93" s="1"/>
      <c r="H93" s="1"/>
    </row>
    <row r="94" spans="1:8" x14ac:dyDescent="0.25">
      <c r="A94" s="41">
        <v>2014</v>
      </c>
      <c r="B94" s="42">
        <v>337503</v>
      </c>
      <c r="C94" s="41"/>
      <c r="D94" s="11">
        <v>101250</v>
      </c>
      <c r="E94" s="11"/>
      <c r="F94" s="11">
        <v>135001</v>
      </c>
      <c r="G94" s="1"/>
      <c r="H94" s="1"/>
    </row>
    <row r="95" spans="1:8" x14ac:dyDescent="0.25">
      <c r="A95" s="40" t="s">
        <v>22</v>
      </c>
      <c r="B95" s="42">
        <f>SUM(B83:B94)</f>
        <v>2270928</v>
      </c>
      <c r="C95" s="41"/>
      <c r="D95" s="11">
        <f>SUM(D83:D94)</f>
        <v>682427</v>
      </c>
      <c r="E95" s="11"/>
      <c r="F95" s="11">
        <f>SUM(F83:F94)</f>
        <v>907562</v>
      </c>
      <c r="G95" s="1"/>
      <c r="H95" s="1"/>
    </row>
    <row r="96" spans="1:8" x14ac:dyDescent="0.25">
      <c r="A96" t="s">
        <v>45</v>
      </c>
      <c r="D96" s="1"/>
      <c r="F96" s="1"/>
      <c r="G96" s="1"/>
      <c r="H96" s="1"/>
    </row>
    <row r="97" spans="1:9" x14ac:dyDescent="0.25">
      <c r="A97" t="s">
        <v>67</v>
      </c>
      <c r="B97" s="1"/>
      <c r="C97" s="1"/>
      <c r="D97" s="1"/>
      <c r="E97" s="1"/>
      <c r="F97" s="1"/>
      <c r="G97" s="1"/>
      <c r="H97" s="1"/>
    </row>
    <row r="98" spans="1:9" x14ac:dyDescent="0.25">
      <c r="B98" s="1"/>
      <c r="C98" s="1"/>
      <c r="D98" s="1"/>
      <c r="E98" s="1"/>
      <c r="F98" s="1"/>
      <c r="G98" s="1"/>
      <c r="H98" s="1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.75" x14ac:dyDescent="0.25">
      <c r="B105" s="39" t="s">
        <v>139</v>
      </c>
      <c r="E105" t="s">
        <v>140</v>
      </c>
    </row>
    <row r="106" spans="1:9" x14ac:dyDescent="0.25">
      <c r="A106" t="s">
        <v>0</v>
      </c>
      <c r="B106" t="s">
        <v>23</v>
      </c>
      <c r="C106" t="s">
        <v>1</v>
      </c>
      <c r="D106" t="s">
        <v>24</v>
      </c>
    </row>
    <row r="107" spans="1:9" x14ac:dyDescent="0.25">
      <c r="A107" s="40">
        <v>2004</v>
      </c>
      <c r="B107" s="11">
        <v>3159</v>
      </c>
      <c r="C107" s="11">
        <v>23321</v>
      </c>
      <c r="D107" s="11">
        <v>20163</v>
      </c>
    </row>
    <row r="108" spans="1:9" x14ac:dyDescent="0.25">
      <c r="A108" s="40">
        <v>2005</v>
      </c>
      <c r="B108" s="11">
        <v>3685</v>
      </c>
      <c r="C108" s="11">
        <v>30126</v>
      </c>
      <c r="D108" s="11">
        <v>26441</v>
      </c>
    </row>
    <row r="109" spans="1:9" x14ac:dyDescent="0.25">
      <c r="A109" s="40">
        <v>2006</v>
      </c>
      <c r="B109" s="11">
        <v>3805</v>
      </c>
      <c r="C109" s="11">
        <v>32369</v>
      </c>
      <c r="D109" s="11">
        <v>28564</v>
      </c>
    </row>
    <row r="110" spans="1:9" x14ac:dyDescent="0.25">
      <c r="A110" s="40">
        <v>2007</v>
      </c>
      <c r="B110" s="11">
        <v>4245</v>
      </c>
      <c r="C110" s="11">
        <v>36683</v>
      </c>
      <c r="D110" s="11">
        <v>32438</v>
      </c>
    </row>
    <row r="111" spans="1:9" x14ac:dyDescent="0.25">
      <c r="A111" s="40">
        <v>2008</v>
      </c>
      <c r="B111" s="11">
        <v>4972</v>
      </c>
      <c r="C111" s="11">
        <v>39997</v>
      </c>
      <c r="D111" s="11">
        <v>35025</v>
      </c>
    </row>
    <row r="112" spans="1:9" x14ac:dyDescent="0.25">
      <c r="A112" s="40">
        <v>2009</v>
      </c>
      <c r="B112" s="11">
        <v>4631</v>
      </c>
      <c r="C112" s="11">
        <v>44179</v>
      </c>
      <c r="D112" s="11">
        <v>40880</v>
      </c>
    </row>
    <row r="113" spans="1:4" x14ac:dyDescent="0.25">
      <c r="A113" s="40">
        <v>2010</v>
      </c>
      <c r="B113" s="11">
        <v>4814</v>
      </c>
      <c r="C113" s="11">
        <v>55472</v>
      </c>
      <c r="D113" s="11">
        <v>49028</v>
      </c>
    </row>
    <row r="114" spans="1:4" x14ac:dyDescent="0.25">
      <c r="A114" s="40">
        <v>2011</v>
      </c>
      <c r="B114" s="11">
        <v>5356</v>
      </c>
      <c r="C114" s="11">
        <v>59834</v>
      </c>
      <c r="D114" s="11">
        <v>54478</v>
      </c>
    </row>
    <row r="115" spans="1:4" x14ac:dyDescent="0.25">
      <c r="A115" s="40">
        <v>2012</v>
      </c>
      <c r="B115" s="11">
        <v>5763</v>
      </c>
      <c r="C115" s="11">
        <v>69589</v>
      </c>
      <c r="D115" s="11">
        <v>63826</v>
      </c>
    </row>
    <row r="116" spans="1:4" x14ac:dyDescent="0.25">
      <c r="A116" s="46">
        <v>2013</v>
      </c>
      <c r="B116" s="11">
        <v>6200</v>
      </c>
      <c r="C116" s="11">
        <v>80400</v>
      </c>
      <c r="D116" s="11">
        <v>74200</v>
      </c>
    </row>
    <row r="117" spans="1:4" x14ac:dyDescent="0.25">
      <c r="A117" s="40" t="s">
        <v>22</v>
      </c>
      <c r="B117" s="11">
        <f>SUM(B107:B116)</f>
        <v>46630</v>
      </c>
      <c r="C117" s="11">
        <f>SUM(C107:C116)</f>
        <v>471970</v>
      </c>
      <c r="D117" s="11">
        <f>SUM(D107:D116)</f>
        <v>425043</v>
      </c>
    </row>
    <row r="118" spans="1:4" x14ac:dyDescent="0.25">
      <c r="A118" t="s">
        <v>25</v>
      </c>
    </row>
    <row r="129" spans="1:8" x14ac:dyDescent="0.25">
      <c r="B129" t="s">
        <v>158</v>
      </c>
    </row>
    <row r="131" spans="1:8" x14ac:dyDescent="0.25">
      <c r="A131" t="s">
        <v>0</v>
      </c>
      <c r="B131" t="s">
        <v>26</v>
      </c>
      <c r="C131" t="s">
        <v>27</v>
      </c>
      <c r="D131" t="s">
        <v>89</v>
      </c>
      <c r="E131" t="s">
        <v>28</v>
      </c>
      <c r="F131" t="s">
        <v>88</v>
      </c>
      <c r="G131" t="s">
        <v>31</v>
      </c>
      <c r="H131" t="s">
        <v>29</v>
      </c>
    </row>
    <row r="132" spans="1:8" x14ac:dyDescent="0.25">
      <c r="G132" t="s">
        <v>30</v>
      </c>
    </row>
    <row r="134" spans="1:8" x14ac:dyDescent="0.25">
      <c r="A134" s="40">
        <v>2001</v>
      </c>
      <c r="B134" s="11">
        <v>11132576</v>
      </c>
      <c r="C134" s="11">
        <v>2712248</v>
      </c>
      <c r="D134" s="11">
        <v>264865</v>
      </c>
      <c r="E134" s="11">
        <v>713848</v>
      </c>
      <c r="F134" s="11">
        <v>3550000</v>
      </c>
      <c r="G134" s="40"/>
      <c r="H134" s="11">
        <v>20541869</v>
      </c>
    </row>
    <row r="135" spans="1:8" x14ac:dyDescent="0.25">
      <c r="A135" s="40">
        <v>2002</v>
      </c>
      <c r="B135" s="11">
        <v>13035393</v>
      </c>
      <c r="C135" s="11">
        <v>3438782</v>
      </c>
      <c r="D135" s="11">
        <v>1426947</v>
      </c>
      <c r="E135" s="11"/>
      <c r="F135" s="11">
        <v>2303928</v>
      </c>
      <c r="G135" s="40"/>
      <c r="H135" s="11">
        <v>25653199</v>
      </c>
    </row>
    <row r="136" spans="1:8" x14ac:dyDescent="0.25">
      <c r="A136" s="40"/>
      <c r="B136" s="11"/>
      <c r="C136" s="11"/>
      <c r="D136" s="11"/>
      <c r="E136" s="11">
        <v>622154</v>
      </c>
      <c r="F136" s="11"/>
      <c r="G136" s="40"/>
      <c r="H136" s="11"/>
    </row>
    <row r="137" spans="1:8" x14ac:dyDescent="0.25">
      <c r="A137" s="40"/>
      <c r="B137" s="11"/>
      <c r="C137" s="11"/>
      <c r="D137" s="11"/>
      <c r="E137" s="11"/>
      <c r="F137" s="11"/>
      <c r="G137" s="40"/>
      <c r="H137" s="11"/>
    </row>
    <row r="138" spans="1:8" x14ac:dyDescent="0.25">
      <c r="A138" s="40">
        <v>2003</v>
      </c>
      <c r="B138" s="11">
        <v>19752315</v>
      </c>
      <c r="C138" s="11">
        <v>4450752</v>
      </c>
      <c r="D138" s="11">
        <v>3758235</v>
      </c>
      <c r="E138" s="11">
        <v>615043</v>
      </c>
      <c r="F138" s="11">
        <v>4999596</v>
      </c>
      <c r="G138" s="40"/>
      <c r="H138" s="11">
        <v>38275673</v>
      </c>
    </row>
    <row r="139" spans="1:8" x14ac:dyDescent="0.25">
      <c r="A139" s="40">
        <v>2004</v>
      </c>
      <c r="B139" s="11">
        <v>30791398</v>
      </c>
      <c r="C139" s="11">
        <v>6190399</v>
      </c>
      <c r="D139" s="11">
        <v>1540087</v>
      </c>
      <c r="E139" s="11">
        <v>782982</v>
      </c>
      <c r="F139" s="11">
        <v>5946054</v>
      </c>
      <c r="G139" s="11">
        <v>3017156</v>
      </c>
      <c r="H139" s="11">
        <v>49379674</v>
      </c>
    </row>
    <row r="140" spans="1:8" x14ac:dyDescent="0.25">
      <c r="A140" s="40">
        <v>2005</v>
      </c>
      <c r="B140" s="11">
        <v>25193727</v>
      </c>
      <c r="C140" s="11">
        <v>9361487</v>
      </c>
      <c r="D140" s="11">
        <v>130293</v>
      </c>
      <c r="E140" s="11">
        <v>798695</v>
      </c>
      <c r="F140" s="11">
        <v>5821610</v>
      </c>
      <c r="G140" s="11">
        <v>4088101</v>
      </c>
      <c r="H140" s="11">
        <v>45193727</v>
      </c>
    </row>
    <row r="141" spans="1:8" x14ac:dyDescent="0.25">
      <c r="A141" s="40">
        <v>2006</v>
      </c>
      <c r="B141" s="11">
        <v>42801423</v>
      </c>
      <c r="C141" s="11">
        <v>12067954</v>
      </c>
      <c r="D141" s="11">
        <v>619541</v>
      </c>
      <c r="E141" s="11">
        <v>627500</v>
      </c>
      <c r="F141" s="11">
        <v>6572516</v>
      </c>
      <c r="G141" s="11">
        <v>3986554</v>
      </c>
      <c r="H141" s="11">
        <v>67730476</v>
      </c>
    </row>
    <row r="142" spans="1:8" x14ac:dyDescent="0.25">
      <c r="A142" s="40">
        <v>2007</v>
      </c>
      <c r="B142" s="11">
        <v>31802898</v>
      </c>
      <c r="C142" s="11">
        <v>12925967</v>
      </c>
      <c r="D142" s="11">
        <v>3174508</v>
      </c>
      <c r="E142" s="11">
        <v>1385905</v>
      </c>
      <c r="F142" s="11">
        <v>7572119</v>
      </c>
      <c r="G142" s="11">
        <v>4718049</v>
      </c>
      <c r="H142" s="11">
        <v>61758389</v>
      </c>
    </row>
    <row r="143" spans="1:8" x14ac:dyDescent="0.25">
      <c r="A143" s="40">
        <v>2008</v>
      </c>
      <c r="B143" s="11">
        <v>28686035</v>
      </c>
      <c r="C143" s="11">
        <v>15464638</v>
      </c>
      <c r="D143" s="11">
        <v>10212144</v>
      </c>
      <c r="E143" s="11">
        <v>1025300</v>
      </c>
      <c r="F143" s="11"/>
      <c r="G143" s="11">
        <v>4979103</v>
      </c>
      <c r="H143" s="11">
        <v>62369442</v>
      </c>
    </row>
    <row r="144" spans="1:8" x14ac:dyDescent="0.25">
      <c r="A144" s="40">
        <v>2009</v>
      </c>
      <c r="B144" s="11">
        <v>33218500</v>
      </c>
      <c r="C144" s="11">
        <v>19220070</v>
      </c>
      <c r="D144" s="11">
        <v>5194387</v>
      </c>
      <c r="E144" s="11">
        <v>1161251</v>
      </c>
      <c r="F144" s="11"/>
      <c r="G144" s="11">
        <v>6011178</v>
      </c>
      <c r="H144" s="11">
        <v>69885371</v>
      </c>
    </row>
    <row r="145" spans="1:8" x14ac:dyDescent="0.25">
      <c r="A145" s="40">
        <v>2010</v>
      </c>
      <c r="B145" s="11">
        <v>24907477</v>
      </c>
      <c r="C145" s="11">
        <v>22262735</v>
      </c>
      <c r="D145" s="11">
        <v>21945647</v>
      </c>
      <c r="E145" s="11">
        <v>1072035</v>
      </c>
      <c r="F145" s="11"/>
      <c r="G145" s="11">
        <v>6576418</v>
      </c>
      <c r="H145" s="11">
        <v>81539051</v>
      </c>
    </row>
    <row r="146" spans="1:8" x14ac:dyDescent="0.25">
      <c r="A146" s="40">
        <v>2011</v>
      </c>
      <c r="B146" s="11">
        <v>25078877</v>
      </c>
      <c r="C146" s="11">
        <v>25170848</v>
      </c>
      <c r="D146" s="11">
        <v>10005199</v>
      </c>
      <c r="E146" s="11">
        <v>1228131</v>
      </c>
      <c r="F146" s="11"/>
      <c r="G146" s="11">
        <v>2613584</v>
      </c>
      <c r="H146" s="11">
        <v>80059051</v>
      </c>
    </row>
    <row r="147" spans="1:8" ht="12.75" customHeight="1" x14ac:dyDescent="0.25">
      <c r="A147" s="40">
        <v>2012</v>
      </c>
      <c r="B147" s="11">
        <v>38279915</v>
      </c>
      <c r="C147" s="11">
        <v>30510553</v>
      </c>
      <c r="D147" s="11">
        <v>10452952</v>
      </c>
      <c r="E147" s="11">
        <v>1436674</v>
      </c>
      <c r="F147" s="11"/>
      <c r="G147" s="11">
        <v>6185455</v>
      </c>
      <c r="H147" s="11">
        <v>91426601</v>
      </c>
    </row>
    <row r="148" spans="1:8" ht="12.75" customHeight="1" x14ac:dyDescent="0.25">
      <c r="A148" s="46">
        <v>2013</v>
      </c>
      <c r="B148" s="11">
        <v>22239801</v>
      </c>
      <c r="C148" s="11">
        <v>33749688</v>
      </c>
      <c r="D148" s="11">
        <v>7228632</v>
      </c>
      <c r="E148" s="11">
        <v>1272978</v>
      </c>
      <c r="F148" s="11"/>
      <c r="G148" s="11">
        <v>6734057</v>
      </c>
      <c r="H148" s="11">
        <v>81616572</v>
      </c>
    </row>
    <row r="149" spans="1:8" ht="12.75" customHeight="1" x14ac:dyDescent="0.25">
      <c r="A149" s="55">
        <v>2014</v>
      </c>
      <c r="B149" s="11">
        <v>24852896</v>
      </c>
      <c r="C149" s="11">
        <v>37651751</v>
      </c>
      <c r="D149" s="11">
        <v>9445569</v>
      </c>
      <c r="E149" s="11">
        <v>1390933</v>
      </c>
      <c r="F149" s="11"/>
      <c r="G149" s="11">
        <v>16931988</v>
      </c>
      <c r="H149" s="11">
        <v>103330924</v>
      </c>
    </row>
    <row r="150" spans="1:8" x14ac:dyDescent="0.25">
      <c r="A150" s="40" t="s">
        <v>22</v>
      </c>
      <c r="B150" s="11">
        <f>SUM(B138:B149)</f>
        <v>347605262</v>
      </c>
      <c r="C150" s="11">
        <f>SUM(C138:C149)</f>
        <v>229026842</v>
      </c>
      <c r="D150" s="11">
        <f>SUM(D138:D149)</f>
        <v>83707194</v>
      </c>
      <c r="E150" s="11">
        <f>SUM(E138:E149)</f>
        <v>12797427</v>
      </c>
      <c r="F150" s="11"/>
      <c r="G150" s="11">
        <f>SUM(G139:G149)</f>
        <v>65841643</v>
      </c>
      <c r="H150" s="11">
        <f>SUM(H138:H149)</f>
        <v>832564951</v>
      </c>
    </row>
    <row r="151" spans="1:8" x14ac:dyDescent="0.25">
      <c r="A151" s="81" t="s">
        <v>25</v>
      </c>
      <c r="B151" s="81"/>
      <c r="C151" s="81"/>
      <c r="D151" s="81"/>
      <c r="E151" s="81"/>
      <c r="F151" s="81"/>
      <c r="G151" s="81"/>
      <c r="H151" s="81"/>
    </row>
    <row r="152" spans="1:8" x14ac:dyDescent="0.25">
      <c r="A152" s="81" t="s">
        <v>90</v>
      </c>
      <c r="B152" s="81"/>
      <c r="C152" s="81"/>
      <c r="D152" s="81"/>
      <c r="E152" s="81"/>
      <c r="F152" s="81"/>
      <c r="G152" s="81"/>
      <c r="H152" s="81"/>
    </row>
    <row r="153" spans="1:8" x14ac:dyDescent="0.25">
      <c r="A153" s="40"/>
      <c r="B153" s="11"/>
      <c r="C153" s="11"/>
      <c r="D153" s="11"/>
      <c r="E153" s="11"/>
      <c r="F153" s="11"/>
      <c r="G153" s="11"/>
      <c r="H153" s="11"/>
    </row>
    <row r="154" spans="1:8" x14ac:dyDescent="0.25">
      <c r="B154" s="1"/>
      <c r="C154" s="1"/>
      <c r="D154" s="1"/>
      <c r="E154" s="1"/>
      <c r="F154" s="1"/>
      <c r="G154" s="1"/>
      <c r="H154" s="1"/>
    </row>
    <row r="155" spans="1:8" x14ac:dyDescent="0.25">
      <c r="B155" s="1"/>
      <c r="C155" s="1"/>
      <c r="D155" s="1"/>
      <c r="E155" s="1"/>
      <c r="F155" s="1"/>
      <c r="G155" s="1"/>
      <c r="H155" s="1"/>
    </row>
    <row r="156" spans="1:8" x14ac:dyDescent="0.25">
      <c r="B156" s="1"/>
      <c r="C156" s="1"/>
      <c r="D156" s="1"/>
      <c r="E156" s="1"/>
      <c r="F156" s="1"/>
      <c r="G156" s="1"/>
      <c r="H156" s="1"/>
    </row>
    <row r="157" spans="1:8" x14ac:dyDescent="0.25">
      <c r="B157" s="1"/>
      <c r="C157" s="1"/>
      <c r="D157" s="1"/>
      <c r="E157" s="1"/>
      <c r="F157" s="1"/>
      <c r="G157" s="1"/>
      <c r="H157" s="1"/>
    </row>
    <row r="158" spans="1:8" x14ac:dyDescent="0.25">
      <c r="B158" s="1"/>
      <c r="C158" s="1"/>
      <c r="D158" s="1"/>
      <c r="E158" s="1"/>
      <c r="F158" s="1"/>
      <c r="G158" s="1"/>
      <c r="H158" s="1"/>
    </row>
    <row r="159" spans="1:8" x14ac:dyDescent="0.25">
      <c r="B159" s="1"/>
      <c r="C159" s="1"/>
      <c r="D159" s="1"/>
      <c r="E159" s="1"/>
      <c r="F159" s="1"/>
      <c r="G159" s="1"/>
      <c r="H159" s="1"/>
    </row>
    <row r="160" spans="1:8" x14ac:dyDescent="0.25">
      <c r="A160" s="44"/>
      <c r="B160" s="44"/>
      <c r="C160" s="44"/>
      <c r="D160" s="44" t="s">
        <v>185</v>
      </c>
      <c r="E160" s="44"/>
      <c r="F160" s="44"/>
      <c r="G160" s="44"/>
      <c r="H160" s="44"/>
    </row>
    <row r="161" spans="1:8" x14ac:dyDescent="0.25">
      <c r="A161" s="40" t="s">
        <v>0</v>
      </c>
      <c r="B161" s="44" t="s">
        <v>18</v>
      </c>
      <c r="C161" s="44" t="s">
        <v>19</v>
      </c>
      <c r="D161" s="44" t="s">
        <v>3</v>
      </c>
      <c r="E161" s="44"/>
      <c r="F161" s="44"/>
      <c r="G161" s="44"/>
      <c r="H161" s="44"/>
    </row>
    <row r="162" spans="1:8" x14ac:dyDescent="0.25">
      <c r="A162" s="44">
        <v>1999</v>
      </c>
      <c r="B162" s="44"/>
      <c r="C162" s="44"/>
      <c r="D162" s="44"/>
      <c r="E162" s="44"/>
      <c r="F162" s="44"/>
      <c r="G162" s="44"/>
      <c r="H162" s="44"/>
    </row>
    <row r="163" spans="1:8" x14ac:dyDescent="0.25">
      <c r="A163" s="44">
        <v>2000</v>
      </c>
      <c r="B163" s="43">
        <v>4501</v>
      </c>
      <c r="C163" s="44"/>
      <c r="D163" s="44"/>
      <c r="E163" s="44"/>
      <c r="F163" s="44"/>
      <c r="G163" s="44"/>
      <c r="H163" s="44"/>
    </row>
    <row r="164" spans="1:8" x14ac:dyDescent="0.25">
      <c r="A164" s="44">
        <v>2001</v>
      </c>
      <c r="B164" s="43">
        <v>6074</v>
      </c>
      <c r="C164" s="44"/>
      <c r="D164" s="44"/>
      <c r="E164" s="44"/>
      <c r="F164" s="44"/>
      <c r="G164" s="44"/>
      <c r="H164" s="44"/>
    </row>
    <row r="165" spans="1:8" x14ac:dyDescent="0.25">
      <c r="A165" s="44">
        <v>2002</v>
      </c>
      <c r="B165" s="43">
        <v>8101</v>
      </c>
      <c r="C165" s="44"/>
      <c r="D165" s="44"/>
      <c r="E165" s="44"/>
      <c r="F165" s="44"/>
      <c r="G165" s="44"/>
      <c r="H165" s="44"/>
    </row>
    <row r="166" spans="1:8" x14ac:dyDescent="0.25">
      <c r="A166" s="44"/>
      <c r="B166" s="43">
        <f>SUM(B163:B165)</f>
        <v>18676</v>
      </c>
      <c r="C166" s="44"/>
      <c r="D166" s="44"/>
      <c r="E166" s="44"/>
      <c r="F166" s="44"/>
      <c r="G166" s="44"/>
      <c r="H166" s="44"/>
    </row>
    <row r="167" spans="1:8" x14ac:dyDescent="0.25">
      <c r="A167" s="44"/>
      <c r="B167" s="43"/>
      <c r="C167" s="44"/>
      <c r="D167" s="44"/>
      <c r="E167" s="44"/>
      <c r="F167" s="44"/>
      <c r="G167" s="44"/>
      <c r="H167" s="44"/>
    </row>
    <row r="168" spans="1:8" x14ac:dyDescent="0.25">
      <c r="A168" s="44">
        <v>2003</v>
      </c>
      <c r="B168" s="43">
        <v>9575</v>
      </c>
      <c r="C168" s="44"/>
      <c r="D168" s="44"/>
      <c r="E168" s="44"/>
      <c r="F168" s="44"/>
      <c r="G168" s="44"/>
      <c r="H168" s="44"/>
    </row>
    <row r="169" spans="1:8" x14ac:dyDescent="0.25">
      <c r="A169" s="44">
        <v>2004</v>
      </c>
      <c r="B169" s="43">
        <v>11083</v>
      </c>
      <c r="C169" s="44"/>
      <c r="D169" s="44"/>
      <c r="E169" s="44"/>
      <c r="F169" s="44"/>
      <c r="G169" s="44"/>
      <c r="H169" s="44"/>
    </row>
    <row r="170" spans="1:8" x14ac:dyDescent="0.25">
      <c r="A170" s="44">
        <v>2005</v>
      </c>
      <c r="B170" s="43">
        <v>12789</v>
      </c>
      <c r="C170" s="44"/>
      <c r="D170" s="44"/>
      <c r="E170" s="44"/>
      <c r="F170" s="44"/>
      <c r="G170" s="44"/>
      <c r="H170" s="44"/>
    </row>
    <row r="171" spans="1:8" x14ac:dyDescent="0.25">
      <c r="A171" s="44">
        <v>2006</v>
      </c>
      <c r="B171" s="43">
        <v>14043</v>
      </c>
      <c r="C171" s="44">
        <v>11.82</v>
      </c>
      <c r="D171" s="44">
        <v>0.66</v>
      </c>
      <c r="E171" s="44"/>
      <c r="F171" s="44"/>
      <c r="G171" s="44"/>
      <c r="H171" s="44"/>
    </row>
    <row r="172" spans="1:8" x14ac:dyDescent="0.25">
      <c r="A172" s="44">
        <v>2007</v>
      </c>
      <c r="B172" s="43">
        <v>12663</v>
      </c>
      <c r="C172" s="44">
        <v>9.64</v>
      </c>
      <c r="D172" s="44">
        <v>0.55000000000000004</v>
      </c>
      <c r="E172" s="44"/>
      <c r="F172" s="44"/>
      <c r="G172" s="44"/>
      <c r="H172" s="44"/>
    </row>
    <row r="173" spans="1:8" x14ac:dyDescent="0.25">
      <c r="A173" s="44">
        <v>2008</v>
      </c>
      <c r="B173" s="43">
        <v>14767</v>
      </c>
      <c r="C173" s="44">
        <v>9.5500000000000007</v>
      </c>
      <c r="D173" s="44">
        <v>0.6</v>
      </c>
      <c r="E173" s="44"/>
      <c r="F173" s="44"/>
      <c r="G173" s="44"/>
      <c r="H173" s="44"/>
    </row>
    <row r="174" spans="1:8" x14ac:dyDescent="0.25">
      <c r="A174" s="44">
        <v>2009</v>
      </c>
      <c r="B174" s="43">
        <v>17132</v>
      </c>
      <c r="C174" s="44">
        <v>9.4499999999999993</v>
      </c>
      <c r="D174" s="44">
        <v>0.55000000000000004</v>
      </c>
      <c r="E174" s="44"/>
      <c r="F174" s="44"/>
      <c r="G174" s="44"/>
      <c r="H174" s="44"/>
    </row>
    <row r="175" spans="1:8" x14ac:dyDescent="0.25">
      <c r="A175" s="44">
        <v>2010</v>
      </c>
      <c r="B175" s="43">
        <v>18955</v>
      </c>
      <c r="C175" s="44">
        <v>8.84</v>
      </c>
      <c r="D175" s="44">
        <v>0.56000000000000005</v>
      </c>
      <c r="E175" s="44"/>
      <c r="F175" s="44"/>
      <c r="G175" s="44"/>
      <c r="H175" s="44"/>
    </row>
    <row r="176" spans="1:8" x14ac:dyDescent="0.25">
      <c r="A176" s="44">
        <v>2011</v>
      </c>
      <c r="B176" s="43">
        <v>18608</v>
      </c>
      <c r="C176" s="44">
        <v>7.41</v>
      </c>
      <c r="D176" s="44">
        <v>0.49</v>
      </c>
      <c r="E176" s="44"/>
      <c r="F176" s="44"/>
      <c r="G176" s="44"/>
      <c r="H176" s="44"/>
    </row>
    <row r="177" spans="1:8" x14ac:dyDescent="0.25">
      <c r="A177" s="49">
        <v>2012</v>
      </c>
      <c r="B177" s="43">
        <v>20303</v>
      </c>
      <c r="C177" s="44">
        <v>7.41</v>
      </c>
      <c r="D177" s="44">
        <v>0.48</v>
      </c>
      <c r="E177" s="44"/>
      <c r="F177" s="44"/>
      <c r="G177" s="44"/>
      <c r="H177" s="44"/>
    </row>
    <row r="178" spans="1:8" x14ac:dyDescent="0.25">
      <c r="A178" s="49">
        <v>2013</v>
      </c>
      <c r="B178" s="43">
        <v>31305</v>
      </c>
      <c r="C178" s="47">
        <v>9.14</v>
      </c>
      <c r="D178" s="47">
        <v>0.62</v>
      </c>
      <c r="E178" s="47"/>
      <c r="F178" s="47"/>
      <c r="G178" s="47"/>
      <c r="H178" s="47"/>
    </row>
    <row r="179" spans="1:8" x14ac:dyDescent="0.25">
      <c r="A179" s="49">
        <v>2014</v>
      </c>
      <c r="B179" s="43">
        <v>34340</v>
      </c>
      <c r="C179" s="56">
        <v>9.0299999999999994</v>
      </c>
      <c r="D179" s="56">
        <v>0.62</v>
      </c>
      <c r="E179" s="56"/>
      <c r="F179" s="56"/>
      <c r="G179" s="56"/>
      <c r="H179" s="56"/>
    </row>
    <row r="180" spans="1:8" x14ac:dyDescent="0.25">
      <c r="A180" s="40" t="s">
        <v>22</v>
      </c>
      <c r="B180" s="43">
        <f>SUM(B168:B179)</f>
        <v>215563</v>
      </c>
      <c r="C180" s="44"/>
      <c r="D180" s="44"/>
      <c r="E180" s="44"/>
      <c r="F180" s="44"/>
      <c r="G180" s="44"/>
      <c r="H180" s="44"/>
    </row>
    <row r="181" spans="1:8" x14ac:dyDescent="0.25">
      <c r="A181" s="40"/>
      <c r="B181" s="43"/>
      <c r="C181" s="44"/>
      <c r="D181" s="44"/>
      <c r="E181" s="44"/>
      <c r="F181" s="44"/>
      <c r="G181" s="44"/>
      <c r="H181" s="44"/>
    </row>
    <row r="182" spans="1:8" x14ac:dyDescent="0.25">
      <c r="A182" s="44" t="s">
        <v>132</v>
      </c>
      <c r="B182" s="43"/>
      <c r="C182" s="44"/>
      <c r="D182" s="44"/>
      <c r="E182" s="44"/>
      <c r="F182" s="44"/>
      <c r="G182" s="44"/>
      <c r="H182" s="44"/>
    </row>
    <row r="183" spans="1:8" x14ac:dyDescent="0.25">
      <c r="A183" s="44"/>
      <c r="B183" s="43"/>
      <c r="C183" s="44"/>
      <c r="D183" s="44"/>
      <c r="E183" s="44"/>
      <c r="F183" s="44"/>
      <c r="G183" s="44"/>
      <c r="H183" s="44"/>
    </row>
    <row r="184" spans="1:8" x14ac:dyDescent="0.25">
      <c r="A184" s="44"/>
      <c r="B184" s="43"/>
      <c r="C184" s="44"/>
      <c r="D184" s="44"/>
      <c r="E184" s="44"/>
      <c r="F184" s="44"/>
      <c r="G184" s="44"/>
      <c r="H184" s="44"/>
    </row>
    <row r="185" spans="1:8" x14ac:dyDescent="0.25">
      <c r="A185" s="44"/>
      <c r="B185" s="43"/>
      <c r="C185" s="44"/>
      <c r="D185" s="44"/>
      <c r="E185" s="44"/>
      <c r="F185" s="44"/>
      <c r="G185" s="44"/>
      <c r="H185" s="44"/>
    </row>
    <row r="186" spans="1:8" x14ac:dyDescent="0.25">
      <c r="A186" s="44"/>
      <c r="B186" s="43"/>
      <c r="C186" s="44"/>
      <c r="D186" s="44"/>
      <c r="E186" s="44"/>
      <c r="F186" s="44"/>
      <c r="G186" s="44"/>
      <c r="H186" s="44"/>
    </row>
    <row r="187" spans="1:8" x14ac:dyDescent="0.25">
      <c r="A187" s="44"/>
      <c r="B187" s="43"/>
      <c r="C187" s="44"/>
      <c r="D187" s="44"/>
      <c r="E187" s="44"/>
      <c r="F187" s="44"/>
      <c r="G187" s="44"/>
      <c r="H187" s="44"/>
    </row>
    <row r="188" spans="1:8" x14ac:dyDescent="0.25">
      <c r="A188" s="44"/>
      <c r="B188" s="43"/>
      <c r="C188" s="44"/>
      <c r="D188" s="44"/>
      <c r="E188" s="44"/>
      <c r="F188" s="44"/>
      <c r="G188" s="44"/>
      <c r="H188" s="44"/>
    </row>
    <row r="189" spans="1:8" x14ac:dyDescent="0.25">
      <c r="A189" s="44"/>
      <c r="B189" s="43"/>
      <c r="C189" s="44"/>
      <c r="D189" s="44"/>
      <c r="E189" s="44"/>
      <c r="F189" s="44"/>
      <c r="G189" s="44"/>
      <c r="H189" s="44"/>
    </row>
    <row r="192" spans="1:8" x14ac:dyDescent="0.25">
      <c r="A192" s="77"/>
      <c r="B192" s="82"/>
      <c r="C192" s="82"/>
      <c r="D192" s="82"/>
      <c r="E192" s="82"/>
      <c r="F192" s="82"/>
      <c r="G192" s="82"/>
      <c r="H192" s="82"/>
    </row>
    <row r="193" spans="1:5" x14ac:dyDescent="0.25">
      <c r="A193" s="34"/>
      <c r="B193" s="34"/>
      <c r="C193" s="34"/>
      <c r="D193" s="34"/>
    </row>
    <row r="194" spans="1:5" x14ac:dyDescent="0.25">
      <c r="A194" s="34"/>
      <c r="B194" s="2"/>
      <c r="C194" s="2"/>
      <c r="D194" s="2"/>
      <c r="E194" s="2"/>
    </row>
    <row r="195" spans="1:5" x14ac:dyDescent="0.25">
      <c r="A195" s="2"/>
      <c r="B195" s="35"/>
      <c r="C195" s="2"/>
      <c r="D195" s="2"/>
      <c r="E195" s="1"/>
    </row>
    <row r="196" spans="1:5" x14ac:dyDescent="0.25">
      <c r="B196" s="1"/>
      <c r="E196" s="1"/>
    </row>
    <row r="197" spans="1:5" x14ac:dyDescent="0.25">
      <c r="B197" s="1"/>
      <c r="E197" s="1"/>
    </row>
    <row r="198" spans="1:5" x14ac:dyDescent="0.25">
      <c r="B198" s="1"/>
      <c r="E198" s="1"/>
    </row>
    <row r="199" spans="1:5" x14ac:dyDescent="0.25">
      <c r="B199" s="1"/>
    </row>
    <row r="200" spans="1:5" x14ac:dyDescent="0.25">
      <c r="B200" s="1"/>
    </row>
    <row r="201" spans="1:5" x14ac:dyDescent="0.25">
      <c r="B201" s="1"/>
    </row>
    <row r="202" spans="1:5" x14ac:dyDescent="0.25">
      <c r="B202" s="1"/>
      <c r="D202" t="s">
        <v>159</v>
      </c>
    </row>
    <row r="203" spans="1:5" x14ac:dyDescent="0.25">
      <c r="A203">
        <v>2014</v>
      </c>
      <c r="B203" s="1">
        <v>17608690864</v>
      </c>
      <c r="C203">
        <v>4.63</v>
      </c>
      <c r="D203">
        <v>0.32</v>
      </c>
    </row>
    <row r="204" spans="1:5" x14ac:dyDescent="0.25">
      <c r="A204">
        <v>2013</v>
      </c>
      <c r="B204" s="1">
        <v>16076488870</v>
      </c>
      <c r="C204">
        <v>4.7</v>
      </c>
      <c r="D204">
        <v>0.32</v>
      </c>
    </row>
    <row r="205" spans="1:5" x14ac:dyDescent="0.25">
      <c r="A205">
        <v>2012</v>
      </c>
      <c r="B205" s="1">
        <v>22380900000</v>
      </c>
      <c r="C205">
        <v>4.4000000000000004</v>
      </c>
      <c r="D205">
        <v>0.28000000000000003</v>
      </c>
    </row>
    <row r="206" spans="1:5" x14ac:dyDescent="0.25">
      <c r="A206">
        <v>2011</v>
      </c>
      <c r="B206" s="1">
        <v>11250700000</v>
      </c>
      <c r="C206">
        <v>3.65</v>
      </c>
      <c r="D206">
        <v>0.24</v>
      </c>
    </row>
    <row r="207" spans="1:5" x14ac:dyDescent="0.25">
      <c r="A207">
        <v>2010</v>
      </c>
      <c r="B207" s="1">
        <v>9556656224</v>
      </c>
      <c r="C207">
        <v>4.46</v>
      </c>
      <c r="D207">
        <v>0.28000000000000003</v>
      </c>
    </row>
    <row r="208" spans="1:5" x14ac:dyDescent="0.25">
      <c r="A208">
        <v>2009</v>
      </c>
      <c r="B208" s="1">
        <v>9081480463</v>
      </c>
      <c r="C208">
        <v>5.01</v>
      </c>
      <c r="D208">
        <v>0.28999999999999998</v>
      </c>
    </row>
    <row r="209" spans="1:9" x14ac:dyDescent="0.25">
      <c r="A209">
        <v>2008</v>
      </c>
      <c r="B209" s="1">
        <v>6640640890</v>
      </c>
      <c r="C209">
        <v>4.29</v>
      </c>
      <c r="D209">
        <v>0.27</v>
      </c>
    </row>
    <row r="210" spans="1:9" x14ac:dyDescent="0.25">
      <c r="A210">
        <v>2007</v>
      </c>
      <c r="B210" s="1">
        <v>5627456633</v>
      </c>
      <c r="C210">
        <v>4.29</v>
      </c>
      <c r="D210">
        <v>0.25</v>
      </c>
    </row>
    <row r="211" spans="1:9" x14ac:dyDescent="0.25">
      <c r="A211">
        <v>2006</v>
      </c>
      <c r="B211" s="1">
        <v>7104493902</v>
      </c>
      <c r="C211">
        <v>5.98</v>
      </c>
      <c r="D211">
        <v>0.33</v>
      </c>
    </row>
    <row r="212" spans="1:9" x14ac:dyDescent="0.25">
      <c r="B212" s="1">
        <f>SUM(B203:B211)</f>
        <v>105327507846</v>
      </c>
    </row>
    <row r="213" spans="1:9" x14ac:dyDescent="0.25">
      <c r="A213" t="s">
        <v>85</v>
      </c>
      <c r="B213" s="1"/>
    </row>
    <row r="214" spans="1:9" x14ac:dyDescent="0.25">
      <c r="A214" t="s">
        <v>86</v>
      </c>
      <c r="B214" s="1"/>
    </row>
    <row r="215" spans="1:9" x14ac:dyDescent="0.25">
      <c r="B215" s="1"/>
    </row>
    <row r="216" spans="1:9" x14ac:dyDescent="0.25">
      <c r="B216" s="1"/>
    </row>
    <row r="217" spans="1:9" x14ac:dyDescent="0.25">
      <c r="B217" s="1"/>
    </row>
    <row r="218" spans="1:9" x14ac:dyDescent="0.25">
      <c r="B218" s="1"/>
    </row>
    <row r="219" spans="1:9" x14ac:dyDescent="0.25">
      <c r="B219" s="1"/>
      <c r="C219" s="82" t="s">
        <v>184</v>
      </c>
      <c r="D219" s="82"/>
      <c r="E219" s="82"/>
      <c r="F219" s="82"/>
    </row>
    <row r="220" spans="1:9" x14ac:dyDescent="0.25">
      <c r="A220" s="2"/>
      <c r="B220" s="77"/>
      <c r="C220" s="77"/>
      <c r="D220" s="77"/>
      <c r="E220" s="77"/>
      <c r="F220" s="77"/>
      <c r="G220" s="77"/>
      <c r="H220" s="77"/>
      <c r="I220" s="2"/>
    </row>
    <row r="221" spans="1:9" x14ac:dyDescent="0.25">
      <c r="A221" s="2" t="s">
        <v>0</v>
      </c>
      <c r="B221" s="2" t="s">
        <v>13</v>
      </c>
      <c r="C221" s="2" t="s">
        <v>14</v>
      </c>
      <c r="D221" s="2" t="s">
        <v>14</v>
      </c>
      <c r="E221" s="2" t="s">
        <v>1</v>
      </c>
      <c r="F221" s="2" t="s">
        <v>1</v>
      </c>
      <c r="G221" s="2" t="s">
        <v>1</v>
      </c>
      <c r="H221" s="2"/>
      <c r="I221" s="2"/>
    </row>
    <row r="222" spans="1:9" x14ac:dyDescent="0.25">
      <c r="A222" s="2"/>
      <c r="B222" s="2" t="s">
        <v>17</v>
      </c>
      <c r="C222" s="2" t="s">
        <v>15</v>
      </c>
      <c r="D222" s="2" t="s">
        <v>16</v>
      </c>
      <c r="E222" s="2" t="s">
        <v>17</v>
      </c>
      <c r="F222" s="2" t="s">
        <v>15</v>
      </c>
      <c r="G222" s="2" t="s">
        <v>16</v>
      </c>
      <c r="H222" s="2"/>
      <c r="I222" s="2"/>
    </row>
    <row r="223" spans="1:9" x14ac:dyDescent="0.25">
      <c r="A223">
        <v>1999</v>
      </c>
      <c r="B223" s="1">
        <v>18834587</v>
      </c>
      <c r="C223" s="1">
        <v>15556235</v>
      </c>
      <c r="D223" s="1">
        <v>6278352</v>
      </c>
      <c r="E223" s="1">
        <v>58540</v>
      </c>
    </row>
    <row r="224" spans="1:9" x14ac:dyDescent="0.25">
      <c r="A224">
        <v>2000</v>
      </c>
      <c r="B224" s="1">
        <v>19572748</v>
      </c>
      <c r="C224" s="1">
        <v>13078876</v>
      </c>
      <c r="D224" s="1">
        <v>6493872</v>
      </c>
      <c r="E224" s="1">
        <v>65787</v>
      </c>
      <c r="F224" s="1"/>
      <c r="G224" s="1"/>
    </row>
    <row r="225" spans="1:7" x14ac:dyDescent="0.25">
      <c r="A225">
        <v>2001</v>
      </c>
      <c r="B225" s="1">
        <v>20032858</v>
      </c>
      <c r="C225" s="1">
        <v>13411599</v>
      </c>
      <c r="D225" s="1">
        <v>6621259</v>
      </c>
      <c r="E225" s="1">
        <v>75328</v>
      </c>
    </row>
    <row r="226" spans="1:7" x14ac:dyDescent="0.25">
      <c r="A226">
        <v>2002</v>
      </c>
      <c r="B226" s="1">
        <v>21125512</v>
      </c>
      <c r="C226" s="1">
        <v>14225920</v>
      </c>
      <c r="D226" s="1">
        <v>6869592</v>
      </c>
      <c r="E226" s="1">
        <v>88845</v>
      </c>
      <c r="F226" s="1">
        <v>71614</v>
      </c>
      <c r="G226" s="1">
        <v>17231</v>
      </c>
    </row>
    <row r="227" spans="1:7" x14ac:dyDescent="0.25">
      <c r="A227">
        <v>2003</v>
      </c>
      <c r="B227" s="1">
        <v>21851685</v>
      </c>
      <c r="C227" s="1">
        <v>14822661</v>
      </c>
      <c r="D227" s="1">
        <v>7029024</v>
      </c>
      <c r="E227" s="1">
        <v>108764</v>
      </c>
      <c r="F227" s="1">
        <v>87852</v>
      </c>
      <c r="G227" s="1">
        <v>20911</v>
      </c>
    </row>
    <row r="228" spans="1:7" x14ac:dyDescent="0.25">
      <c r="A228">
        <v>2004</v>
      </c>
      <c r="B228" s="1">
        <v>23146969</v>
      </c>
      <c r="C228" s="1">
        <v>15956087</v>
      </c>
      <c r="D228" s="1">
        <v>7190882</v>
      </c>
      <c r="E228" s="1">
        <v>126741</v>
      </c>
      <c r="F228" s="1">
        <v>103236</v>
      </c>
      <c r="G228" s="1">
        <v>23505</v>
      </c>
    </row>
    <row r="229" spans="1:7" x14ac:dyDescent="0.25">
      <c r="A229">
        <v>2005</v>
      </c>
      <c r="B229" s="1">
        <v>23951338</v>
      </c>
      <c r="C229" s="1">
        <v>16599421</v>
      </c>
      <c r="D229" s="1">
        <v>7351917</v>
      </c>
      <c r="E229" s="1">
        <v>142439</v>
      </c>
      <c r="F229" s="1">
        <v>115724</v>
      </c>
      <c r="G229" s="1">
        <v>26714</v>
      </c>
    </row>
    <row r="230" spans="1:7" x14ac:dyDescent="0.25">
      <c r="A230">
        <v>2006</v>
      </c>
      <c r="B230" s="1">
        <v>24593390</v>
      </c>
      <c r="C230" s="1">
        <v>17088587</v>
      </c>
      <c r="D230" s="1">
        <v>7504900</v>
      </c>
      <c r="E230" s="1">
        <v>165585</v>
      </c>
      <c r="F230" s="1">
        <v>133216</v>
      </c>
      <c r="G230" s="1">
        <v>32369</v>
      </c>
    </row>
    <row r="231" spans="1:7" x14ac:dyDescent="0.25">
      <c r="A231">
        <v>2007</v>
      </c>
      <c r="B231" s="1">
        <v>25170283</v>
      </c>
      <c r="C231" s="1">
        <v>17493668</v>
      </c>
      <c r="D231" s="1">
        <v>7676615</v>
      </c>
      <c r="E231" s="1">
        <v>185293</v>
      </c>
      <c r="F231" s="1">
        <v>148611</v>
      </c>
      <c r="G231" s="1">
        <v>36683</v>
      </c>
    </row>
    <row r="232" spans="1:7" x14ac:dyDescent="0.25">
      <c r="A232">
        <v>2008</v>
      </c>
      <c r="B232" s="1">
        <v>26095625</v>
      </c>
      <c r="C232" s="1">
        <v>18193777</v>
      </c>
      <c r="D232" s="1">
        <v>7901848</v>
      </c>
      <c r="E232" s="1">
        <v>221012</v>
      </c>
      <c r="F232" s="1">
        <v>176759</v>
      </c>
      <c r="G232" s="1">
        <v>44252</v>
      </c>
    </row>
    <row r="233" spans="1:7" x14ac:dyDescent="0.25">
      <c r="A233">
        <v>2009</v>
      </c>
      <c r="B233" s="1">
        <v>27048356</v>
      </c>
      <c r="C233" s="1">
        <v>18906231</v>
      </c>
      <c r="D233" s="1">
        <v>8142125</v>
      </c>
      <c r="E233" s="1">
        <v>218086</v>
      </c>
      <c r="F233" s="1">
        <v>173422</v>
      </c>
      <c r="G233" s="1">
        <v>44664</v>
      </c>
    </row>
    <row r="234" spans="1:7" x14ac:dyDescent="0.25">
      <c r="A234">
        <v>2010</v>
      </c>
      <c r="B234" s="1">
        <v>28141263</v>
      </c>
      <c r="C234" s="1">
        <v>19763710</v>
      </c>
      <c r="D234" s="1">
        <v>8377553</v>
      </c>
      <c r="E234" s="1">
        <v>245736</v>
      </c>
      <c r="F234" s="1">
        <v>195588</v>
      </c>
      <c r="G234" s="1">
        <v>50147</v>
      </c>
    </row>
    <row r="235" spans="1:7" x14ac:dyDescent="0.25">
      <c r="A235">
        <v>2011</v>
      </c>
      <c r="B235" s="1">
        <v>29051423</v>
      </c>
      <c r="C235" s="1">
        <v>20473754</v>
      </c>
      <c r="D235" s="1">
        <v>8577669</v>
      </c>
      <c r="E235" s="1">
        <v>271778</v>
      </c>
      <c r="F235" s="1">
        <v>217422</v>
      </c>
      <c r="G235" s="1">
        <v>54355</v>
      </c>
    </row>
    <row r="236" spans="1:7" x14ac:dyDescent="0.25">
      <c r="A236">
        <v>2012</v>
      </c>
      <c r="B236" s="1">
        <v>30057265</v>
      </c>
      <c r="C236" s="1">
        <v>21251776</v>
      </c>
      <c r="D236" s="1">
        <v>8805489</v>
      </c>
      <c r="E236" s="1">
        <v>308394</v>
      </c>
      <c r="F236" s="1">
        <v>245135</v>
      </c>
      <c r="G236" s="1">
        <v>63259</v>
      </c>
    </row>
    <row r="237" spans="1:7" x14ac:dyDescent="0.25">
      <c r="A237">
        <v>2013</v>
      </c>
      <c r="B237" s="1">
        <v>31199043</v>
      </c>
      <c r="C237" s="1">
        <v>21151402</v>
      </c>
      <c r="D237" s="1">
        <v>9047641</v>
      </c>
      <c r="E237" s="1">
        <v>345115</v>
      </c>
      <c r="F237" s="1">
        <v>274446</v>
      </c>
      <c r="G237" s="1">
        <v>70446</v>
      </c>
    </row>
    <row r="238" spans="1:7" x14ac:dyDescent="0.25">
      <c r="A238">
        <v>2014</v>
      </c>
      <c r="B238" s="1">
        <v>32152518</v>
      </c>
      <c r="C238" s="1">
        <v>22900497</v>
      </c>
      <c r="D238" s="1">
        <v>9252021</v>
      </c>
      <c r="E238" s="1">
        <v>380493</v>
      </c>
      <c r="F238" s="1">
        <v>303034</v>
      </c>
      <c r="G238" s="1">
        <v>77458</v>
      </c>
    </row>
    <row r="239" spans="1:7" x14ac:dyDescent="0.25">
      <c r="A239" t="s">
        <v>21</v>
      </c>
      <c r="G239" s="1"/>
    </row>
    <row r="254" spans="1:6" x14ac:dyDescent="0.25">
      <c r="B254" s="10" t="s">
        <v>34</v>
      </c>
    </row>
    <row r="255" spans="1:6" x14ac:dyDescent="0.25">
      <c r="A255" s="9"/>
      <c r="B255" s="10" t="s">
        <v>141</v>
      </c>
      <c r="C255" s="9"/>
      <c r="D255" s="9"/>
      <c r="E255" s="9"/>
      <c r="F255" s="54">
        <v>2014</v>
      </c>
    </row>
    <row r="256" spans="1:6" ht="22.5" customHeight="1" thickBot="1" x14ac:dyDescent="0.3">
      <c r="B256" s="4"/>
    </row>
    <row r="257" spans="1:8" x14ac:dyDescent="0.25">
      <c r="B257" s="87" t="s">
        <v>35</v>
      </c>
      <c r="C257" s="87" t="s">
        <v>36</v>
      </c>
      <c r="D257" s="87" t="s">
        <v>37</v>
      </c>
      <c r="E257" s="87" t="s">
        <v>38</v>
      </c>
      <c r="F257" s="87" t="s">
        <v>37</v>
      </c>
      <c r="G257" s="5" t="s">
        <v>39</v>
      </c>
      <c r="H257" s="87" t="s">
        <v>37</v>
      </c>
    </row>
    <row r="258" spans="1:8" ht="15.75" thickBot="1" x14ac:dyDescent="0.3">
      <c r="B258" s="88"/>
      <c r="C258" s="88"/>
      <c r="D258" s="88"/>
      <c r="E258" s="88"/>
      <c r="F258" s="88"/>
      <c r="G258" s="33">
        <v>-1</v>
      </c>
      <c r="H258" s="88"/>
    </row>
    <row r="259" spans="1:8" ht="15.75" thickBot="1" x14ac:dyDescent="0.3">
      <c r="B259" s="7" t="s">
        <v>40</v>
      </c>
      <c r="C259" s="6" t="s">
        <v>126</v>
      </c>
      <c r="D259" s="6">
        <v>5.25</v>
      </c>
      <c r="E259" s="6" t="s">
        <v>59</v>
      </c>
      <c r="F259" s="6">
        <v>4.29</v>
      </c>
      <c r="G259" s="6" t="s">
        <v>145</v>
      </c>
      <c r="H259" s="6">
        <v>2.58</v>
      </c>
    </row>
    <row r="260" spans="1:8" ht="15.75" thickBot="1" x14ac:dyDescent="0.3">
      <c r="B260" s="7" t="s">
        <v>41</v>
      </c>
      <c r="C260" s="6" t="s">
        <v>160</v>
      </c>
      <c r="D260" s="6">
        <v>27.47</v>
      </c>
      <c r="E260" s="6" t="s">
        <v>161</v>
      </c>
      <c r="F260" s="6">
        <v>22.25</v>
      </c>
      <c r="G260" s="6" t="s">
        <v>146</v>
      </c>
      <c r="H260" s="6">
        <v>8.65</v>
      </c>
    </row>
    <row r="261" spans="1:8" ht="15.75" thickBot="1" x14ac:dyDescent="0.3">
      <c r="B261" s="7" t="s">
        <v>42</v>
      </c>
      <c r="C261" s="6" t="s">
        <v>162</v>
      </c>
      <c r="D261" s="6">
        <v>44.06</v>
      </c>
      <c r="E261" s="6" t="s">
        <v>163</v>
      </c>
      <c r="F261" s="6">
        <v>50.31</v>
      </c>
      <c r="G261" s="6" t="s">
        <v>147</v>
      </c>
      <c r="H261" s="6">
        <v>56.39</v>
      </c>
    </row>
    <row r="262" spans="1:8" ht="15.75" thickBot="1" x14ac:dyDescent="0.3">
      <c r="B262" s="7" t="s">
        <v>43</v>
      </c>
      <c r="C262" s="6" t="s">
        <v>164</v>
      </c>
      <c r="D262" s="6">
        <v>17.62</v>
      </c>
      <c r="E262" s="6" t="s">
        <v>165</v>
      </c>
      <c r="F262" s="6">
        <v>17.89</v>
      </c>
      <c r="G262" s="6" t="s">
        <v>148</v>
      </c>
      <c r="H262" s="6">
        <v>14.28</v>
      </c>
    </row>
    <row r="263" spans="1:8" ht="15.75" thickBot="1" x14ac:dyDescent="0.3">
      <c r="B263" s="7" t="s">
        <v>44</v>
      </c>
      <c r="C263" s="6" t="s">
        <v>151</v>
      </c>
      <c r="D263" s="6">
        <v>5.6</v>
      </c>
      <c r="E263" s="6" t="s">
        <v>168</v>
      </c>
      <c r="F263" s="6">
        <v>5.26</v>
      </c>
      <c r="G263" s="6" t="s">
        <v>149</v>
      </c>
      <c r="H263" s="6">
        <v>7.66</v>
      </c>
    </row>
    <row r="264" spans="1:8" ht="15.75" thickBot="1" x14ac:dyDescent="0.3">
      <c r="B264" s="7" t="s">
        <v>22</v>
      </c>
      <c r="C264" s="6" t="s">
        <v>167</v>
      </c>
      <c r="D264" s="6">
        <v>100</v>
      </c>
      <c r="E264" s="6" t="s">
        <v>144</v>
      </c>
      <c r="F264" s="6">
        <v>100</v>
      </c>
      <c r="G264" s="6" t="s">
        <v>150</v>
      </c>
      <c r="H264" s="6">
        <v>89.56</v>
      </c>
    </row>
    <row r="265" spans="1:8" ht="15.75" thickBot="1" x14ac:dyDescent="0.3">
      <c r="B265" s="84" t="s">
        <v>83</v>
      </c>
      <c r="C265" s="85"/>
      <c r="D265" s="85"/>
      <c r="E265" s="85"/>
      <c r="F265" s="85"/>
      <c r="G265" s="85"/>
      <c r="H265" s="86"/>
    </row>
    <row r="266" spans="1:8" x14ac:dyDescent="0.25">
      <c r="B266" s="1"/>
      <c r="C266" s="1"/>
      <c r="D266" s="1"/>
      <c r="E266" s="1"/>
      <c r="F266" s="1"/>
      <c r="G266" s="1"/>
      <c r="H266" s="1"/>
    </row>
    <row r="267" spans="1:8" ht="15" customHeight="1" x14ac:dyDescent="0.25">
      <c r="B267" s="83" t="s">
        <v>34</v>
      </c>
      <c r="C267" s="81"/>
      <c r="D267" s="81"/>
      <c r="E267" s="81"/>
      <c r="F267" s="81"/>
      <c r="G267" s="81"/>
      <c r="H267" s="45"/>
    </row>
    <row r="268" spans="1:8" ht="15" customHeight="1" x14ac:dyDescent="0.25">
      <c r="B268" s="83" t="s">
        <v>166</v>
      </c>
      <c r="C268" s="81"/>
      <c r="D268" s="81"/>
      <c r="E268" s="81"/>
      <c r="F268" s="81"/>
      <c r="G268" s="81"/>
      <c r="H268" s="81"/>
    </row>
    <row r="269" spans="1:8" ht="17.25" customHeight="1" thickBot="1" x14ac:dyDescent="0.3">
      <c r="A269" s="9"/>
      <c r="B269" s="10"/>
      <c r="C269" s="9"/>
      <c r="D269" s="9"/>
      <c r="G269" s="11"/>
      <c r="H269" s="11"/>
    </row>
    <row r="270" spans="1:8" ht="28.5" customHeight="1" thickBot="1" x14ac:dyDescent="0.3">
      <c r="B270" s="15" t="s">
        <v>35</v>
      </c>
      <c r="C270" s="16" t="s">
        <v>46</v>
      </c>
      <c r="D270" s="16" t="s">
        <v>37</v>
      </c>
      <c r="E270" s="16" t="s">
        <v>47</v>
      </c>
      <c r="F270" s="16" t="s">
        <v>37</v>
      </c>
      <c r="G270" s="11"/>
      <c r="H270" s="11"/>
    </row>
    <row r="271" spans="1:8" ht="15.75" thickBot="1" x14ac:dyDescent="0.3">
      <c r="B271" s="8" t="s">
        <v>48</v>
      </c>
      <c r="C271" s="17">
        <v>37622</v>
      </c>
      <c r="D271" s="6"/>
      <c r="E271" s="17">
        <v>41974</v>
      </c>
      <c r="F271" s="6"/>
      <c r="G271" s="12"/>
      <c r="H271" s="12"/>
    </row>
    <row r="272" spans="1:8" ht="15.75" thickBot="1" x14ac:dyDescent="0.3">
      <c r="B272" s="8"/>
      <c r="C272" s="6"/>
      <c r="D272" s="6"/>
      <c r="E272" s="6"/>
      <c r="F272" s="6"/>
      <c r="G272" s="14"/>
      <c r="H272" s="14"/>
    </row>
    <row r="273" spans="2:8" ht="15.75" thickBot="1" x14ac:dyDescent="0.3">
      <c r="B273" s="8" t="s">
        <v>40</v>
      </c>
      <c r="C273" s="6">
        <v>938.1</v>
      </c>
      <c r="D273" s="6">
        <v>4.45</v>
      </c>
      <c r="E273" s="6" t="s">
        <v>126</v>
      </c>
      <c r="F273" s="6">
        <v>5.25</v>
      </c>
      <c r="G273" s="14"/>
      <c r="H273" s="14"/>
    </row>
    <row r="274" spans="2:8" ht="15.75" thickBot="1" x14ac:dyDescent="0.3">
      <c r="B274" s="8" t="s">
        <v>41</v>
      </c>
      <c r="C274" s="6" t="s">
        <v>49</v>
      </c>
      <c r="D274" s="6">
        <v>27.46</v>
      </c>
      <c r="E274" s="6" t="s">
        <v>160</v>
      </c>
      <c r="F274" s="6">
        <v>27.47</v>
      </c>
      <c r="G274" s="14"/>
      <c r="H274" s="14"/>
    </row>
    <row r="275" spans="2:8" ht="15.75" thickBot="1" x14ac:dyDescent="0.3">
      <c r="B275" s="8" t="s">
        <v>42</v>
      </c>
      <c r="C275" s="6" t="s">
        <v>50</v>
      </c>
      <c r="D275" s="6">
        <v>46.13</v>
      </c>
      <c r="E275" s="6" t="s">
        <v>162</v>
      </c>
      <c r="F275" s="6">
        <v>44.06</v>
      </c>
      <c r="G275" s="14"/>
      <c r="H275" s="14"/>
    </row>
    <row r="276" spans="2:8" ht="15.75" thickBot="1" x14ac:dyDescent="0.3">
      <c r="B276" s="8" t="s">
        <v>43</v>
      </c>
      <c r="C276" s="6" t="s">
        <v>51</v>
      </c>
      <c r="D276" s="6">
        <v>17.25</v>
      </c>
      <c r="E276" s="6" t="s">
        <v>164</v>
      </c>
      <c r="F276" s="6">
        <v>17.62</v>
      </c>
      <c r="G276" s="14"/>
      <c r="H276" s="14"/>
    </row>
    <row r="277" spans="2:8" ht="15.75" thickBot="1" x14ac:dyDescent="0.3">
      <c r="B277" s="8" t="s">
        <v>52</v>
      </c>
      <c r="C277" s="6">
        <v>991.1</v>
      </c>
      <c r="D277" s="6">
        <v>4.7</v>
      </c>
      <c r="E277" s="6" t="s">
        <v>151</v>
      </c>
      <c r="F277" s="6">
        <v>5.6</v>
      </c>
      <c r="G277" s="14"/>
      <c r="H277" s="14"/>
    </row>
    <row r="278" spans="2:8" ht="15.75" thickBot="1" x14ac:dyDescent="0.3">
      <c r="B278" s="8" t="s">
        <v>22</v>
      </c>
      <c r="C278" s="6" t="s">
        <v>53</v>
      </c>
      <c r="D278" s="6"/>
      <c r="E278" s="6" t="s">
        <v>167</v>
      </c>
      <c r="F278" s="6"/>
      <c r="G278" s="14"/>
      <c r="H278" s="14"/>
    </row>
    <row r="279" spans="2:8" ht="15.75" thickBot="1" x14ac:dyDescent="0.3">
      <c r="B279" s="84" t="s">
        <v>128</v>
      </c>
      <c r="C279" s="93"/>
      <c r="D279" s="93"/>
      <c r="E279" s="93"/>
      <c r="F279" s="94"/>
      <c r="G279" s="14"/>
      <c r="H279" s="14"/>
    </row>
    <row r="280" spans="2:8" x14ac:dyDescent="0.25">
      <c r="B280" s="13"/>
      <c r="C280" s="13"/>
      <c r="D280" s="13"/>
      <c r="E280" s="13"/>
      <c r="F280" s="13"/>
      <c r="G280" s="14"/>
      <c r="H280" s="14"/>
    </row>
    <row r="283" spans="2:8" x14ac:dyDescent="0.25">
      <c r="B283" s="18" t="s">
        <v>34</v>
      </c>
    </row>
    <row r="284" spans="2:8" ht="15.75" thickBot="1" x14ac:dyDescent="0.3">
      <c r="B284" s="24" t="s">
        <v>169</v>
      </c>
    </row>
    <row r="285" spans="2:8" ht="36.75" thickBot="1" x14ac:dyDescent="0.3">
      <c r="B285" s="19" t="s">
        <v>35</v>
      </c>
      <c r="C285" s="20" t="s">
        <v>54</v>
      </c>
      <c r="D285" s="20" t="s">
        <v>37</v>
      </c>
      <c r="E285" s="20" t="s">
        <v>55</v>
      </c>
      <c r="F285" s="20" t="s">
        <v>37</v>
      </c>
    </row>
    <row r="286" spans="2:8" ht="15.75" thickBot="1" x14ac:dyDescent="0.3">
      <c r="B286" s="21" t="s">
        <v>48</v>
      </c>
      <c r="C286" s="22">
        <v>37622</v>
      </c>
      <c r="D286" s="23"/>
      <c r="E286" s="22">
        <v>41974</v>
      </c>
      <c r="F286" s="23"/>
    </row>
    <row r="287" spans="2:8" ht="15.75" thickBot="1" x14ac:dyDescent="0.3">
      <c r="B287" s="21"/>
      <c r="C287" s="23"/>
      <c r="D287" s="23"/>
      <c r="E287" s="23"/>
      <c r="F287" s="23"/>
    </row>
    <row r="288" spans="2:8" ht="15.75" thickBot="1" x14ac:dyDescent="0.3">
      <c r="B288" s="21" t="s">
        <v>40</v>
      </c>
      <c r="C288" s="23" t="s">
        <v>56</v>
      </c>
      <c r="D288" s="23">
        <v>0.14000000000000001</v>
      </c>
      <c r="E288" s="23" t="s">
        <v>59</v>
      </c>
      <c r="F288" s="23">
        <v>4.29</v>
      </c>
    </row>
    <row r="289" spans="1:8" ht="15.75" thickBot="1" x14ac:dyDescent="0.3">
      <c r="B289" s="21" t="s">
        <v>41</v>
      </c>
      <c r="C289" s="23" t="s">
        <v>57</v>
      </c>
      <c r="D289" s="23">
        <v>20.350000000000001</v>
      </c>
      <c r="E289" s="23" t="s">
        <v>161</v>
      </c>
      <c r="F289" s="23">
        <v>22.25</v>
      </c>
    </row>
    <row r="290" spans="1:8" ht="15.75" thickBot="1" x14ac:dyDescent="0.3">
      <c r="B290" s="21" t="s">
        <v>42</v>
      </c>
      <c r="C290" s="23" t="s">
        <v>58</v>
      </c>
      <c r="D290" s="23">
        <v>55.11</v>
      </c>
      <c r="E290" s="23" t="s">
        <v>163</v>
      </c>
      <c r="F290" s="23">
        <v>50.31</v>
      </c>
      <c r="G290" s="11"/>
      <c r="H290" s="11"/>
    </row>
    <row r="291" spans="1:8" ht="15.75" thickBot="1" x14ac:dyDescent="0.3">
      <c r="B291" s="21" t="s">
        <v>43</v>
      </c>
      <c r="C291" s="23" t="s">
        <v>59</v>
      </c>
      <c r="D291" s="23">
        <v>17.11</v>
      </c>
      <c r="E291" s="23" t="s">
        <v>165</v>
      </c>
      <c r="F291" s="23">
        <v>17.89</v>
      </c>
      <c r="G291" s="11"/>
      <c r="H291" s="11"/>
    </row>
    <row r="292" spans="1:8" ht="15.75" thickBot="1" x14ac:dyDescent="0.3">
      <c r="B292" s="21" t="s">
        <v>52</v>
      </c>
      <c r="C292" s="23" t="s">
        <v>60</v>
      </c>
      <c r="D292" s="23">
        <v>4.09</v>
      </c>
      <c r="E292" s="23" t="s">
        <v>168</v>
      </c>
      <c r="F292" s="23">
        <v>5.26</v>
      </c>
      <c r="G292" s="11"/>
      <c r="H292" s="11"/>
    </row>
    <row r="293" spans="1:8" ht="15.75" thickBot="1" x14ac:dyDescent="0.3">
      <c r="B293" s="21" t="s">
        <v>22</v>
      </c>
      <c r="C293" s="23" t="s">
        <v>61</v>
      </c>
      <c r="D293" s="23">
        <v>100</v>
      </c>
      <c r="E293" s="23" t="s">
        <v>68</v>
      </c>
      <c r="F293" s="23">
        <v>100</v>
      </c>
      <c r="G293" s="1"/>
      <c r="H293" s="1"/>
    </row>
    <row r="294" spans="1:8" ht="15.75" thickBot="1" x14ac:dyDescent="0.3">
      <c r="B294" s="95" t="s">
        <v>127</v>
      </c>
      <c r="C294" s="96"/>
      <c r="D294" s="96"/>
      <c r="E294" s="96"/>
      <c r="F294" s="97"/>
      <c r="G294" s="1"/>
      <c r="H294" s="1"/>
    </row>
    <row r="295" spans="1:8" x14ac:dyDescent="0.25">
      <c r="B295" s="1"/>
      <c r="C295" s="1"/>
      <c r="D295" s="1"/>
      <c r="E295" s="1"/>
      <c r="F295" s="1"/>
      <c r="G295" s="1"/>
      <c r="H295" s="1"/>
    </row>
    <row r="296" spans="1:8" x14ac:dyDescent="0.25">
      <c r="B296" s="18" t="s">
        <v>34</v>
      </c>
      <c r="G296" s="1"/>
      <c r="H296" s="1"/>
    </row>
    <row r="297" spans="1:8" ht="15.75" thickBot="1" x14ac:dyDescent="0.3">
      <c r="A297" s="9"/>
      <c r="B297" s="24" t="s">
        <v>142</v>
      </c>
      <c r="D297" s="38"/>
      <c r="G297" s="1"/>
      <c r="H297" s="1"/>
    </row>
    <row r="298" spans="1:8" ht="15.75" thickBot="1" x14ac:dyDescent="0.3">
      <c r="B298" s="19" t="s">
        <v>35</v>
      </c>
      <c r="C298" s="20" t="s">
        <v>39</v>
      </c>
      <c r="D298" s="20" t="s">
        <v>37</v>
      </c>
      <c r="E298" s="20" t="s">
        <v>84</v>
      </c>
      <c r="F298" s="20" t="s">
        <v>37</v>
      </c>
      <c r="G298" s="1"/>
      <c r="H298" s="1"/>
    </row>
    <row r="299" spans="1:8" ht="15.75" thickBot="1" x14ac:dyDescent="0.3">
      <c r="B299" s="21" t="s">
        <v>48</v>
      </c>
      <c r="C299" s="22">
        <v>37622</v>
      </c>
      <c r="D299" s="23"/>
      <c r="E299" s="22">
        <v>41244</v>
      </c>
      <c r="F299" s="23"/>
      <c r="H299" s="1"/>
    </row>
    <row r="300" spans="1:8" ht="15.75" thickBot="1" x14ac:dyDescent="0.3">
      <c r="B300" s="21"/>
      <c r="C300" s="23"/>
      <c r="D300" s="23"/>
      <c r="E300" s="23"/>
      <c r="F300" s="23"/>
      <c r="G300" s="1"/>
      <c r="H300" s="1"/>
    </row>
    <row r="301" spans="1:8" ht="15.75" thickBot="1" x14ac:dyDescent="0.3">
      <c r="B301" s="21" t="s">
        <v>40</v>
      </c>
      <c r="C301" s="23" t="s">
        <v>62</v>
      </c>
      <c r="D301" s="23">
        <v>2.86</v>
      </c>
      <c r="E301" s="23" t="s">
        <v>145</v>
      </c>
      <c r="F301" s="23">
        <v>2.58</v>
      </c>
      <c r="G301" s="1"/>
      <c r="H301" s="1"/>
    </row>
    <row r="302" spans="1:8" ht="15.75" thickBot="1" x14ac:dyDescent="0.3">
      <c r="B302" s="21" t="s">
        <v>41</v>
      </c>
      <c r="C302" s="23" t="s">
        <v>63</v>
      </c>
      <c r="D302" s="23">
        <v>8.49</v>
      </c>
      <c r="E302" s="23" t="s">
        <v>146</v>
      </c>
      <c r="F302" s="23">
        <v>8.65</v>
      </c>
      <c r="G302" s="1"/>
      <c r="H302" s="1"/>
    </row>
    <row r="303" spans="1:8" ht="15.75" thickBot="1" x14ac:dyDescent="0.3">
      <c r="B303" s="21" t="s">
        <v>42</v>
      </c>
      <c r="C303" s="23" t="s">
        <v>64</v>
      </c>
      <c r="D303" s="23">
        <v>59.13</v>
      </c>
      <c r="E303" s="23" t="s">
        <v>152</v>
      </c>
      <c r="F303" s="23">
        <v>56.39</v>
      </c>
    </row>
    <row r="304" spans="1:8" ht="15.75" thickBot="1" x14ac:dyDescent="0.3">
      <c r="B304" s="21" t="s">
        <v>43</v>
      </c>
      <c r="C304" s="23" t="s">
        <v>65</v>
      </c>
      <c r="D304" s="23">
        <v>14.58</v>
      </c>
      <c r="E304" s="23" t="s">
        <v>148</v>
      </c>
      <c r="F304" s="23">
        <v>14.28</v>
      </c>
    </row>
    <row r="305" spans="2:9" ht="15.75" thickBot="1" x14ac:dyDescent="0.3">
      <c r="B305" s="21" t="s">
        <v>52</v>
      </c>
      <c r="C305" s="23" t="s">
        <v>66</v>
      </c>
      <c r="D305" s="23"/>
      <c r="E305" s="23" t="s">
        <v>149</v>
      </c>
      <c r="F305" s="23">
        <v>7.66</v>
      </c>
    </row>
    <row r="306" spans="2:9" x14ac:dyDescent="0.25">
      <c r="B306" s="28" t="s">
        <v>22</v>
      </c>
      <c r="C306" s="29" t="s">
        <v>69</v>
      </c>
      <c r="D306" s="29"/>
      <c r="E306" s="29" t="s">
        <v>87</v>
      </c>
      <c r="F306" s="29"/>
    </row>
    <row r="307" spans="2:9" x14ac:dyDescent="0.25">
      <c r="B307" s="30" t="s">
        <v>129</v>
      </c>
      <c r="C307" s="31"/>
      <c r="D307" s="31"/>
      <c r="E307" s="31"/>
      <c r="F307" s="31"/>
      <c r="G307" s="32"/>
    </row>
    <row r="313" spans="2:9" x14ac:dyDescent="0.25">
      <c r="B313" s="90" t="s">
        <v>171</v>
      </c>
      <c r="C313" s="91"/>
      <c r="D313" s="91"/>
      <c r="E313" s="91"/>
      <c r="F313" s="91"/>
      <c r="G313" s="81"/>
      <c r="H313" s="81"/>
      <c r="I313" s="81"/>
    </row>
    <row r="314" spans="2:9" ht="36" x14ac:dyDescent="0.25">
      <c r="B314" s="50" t="s">
        <v>70</v>
      </c>
      <c r="C314" s="50" t="s">
        <v>71</v>
      </c>
      <c r="D314" s="50" t="s">
        <v>72</v>
      </c>
      <c r="E314" s="50" t="s">
        <v>73</v>
      </c>
      <c r="F314" s="50" t="s">
        <v>131</v>
      </c>
      <c r="G314" s="53" t="s">
        <v>74</v>
      </c>
    </row>
    <row r="315" spans="2:9" x14ac:dyDescent="0.25">
      <c r="B315" s="51">
        <v>36526</v>
      </c>
      <c r="C315" s="50">
        <v>136</v>
      </c>
      <c r="D315" s="50">
        <v>136</v>
      </c>
      <c r="E315" s="52">
        <v>1255.32</v>
      </c>
      <c r="F315" s="50">
        <v>10.83</v>
      </c>
      <c r="G315" s="53">
        <v>9</v>
      </c>
    </row>
    <row r="316" spans="2:9" x14ac:dyDescent="0.25">
      <c r="B316" s="51">
        <v>36892</v>
      </c>
      <c r="C316" s="50">
        <v>151</v>
      </c>
      <c r="D316" s="50">
        <v>151</v>
      </c>
      <c r="E316" s="52">
        <v>1328.25</v>
      </c>
      <c r="F316" s="50">
        <v>11.36</v>
      </c>
      <c r="G316" s="53">
        <v>9.25</v>
      </c>
    </row>
    <row r="317" spans="2:9" x14ac:dyDescent="0.25">
      <c r="B317" s="51">
        <v>37257</v>
      </c>
      <c r="C317" s="50">
        <v>180</v>
      </c>
      <c r="D317" s="50">
        <v>180</v>
      </c>
      <c r="E317" s="52">
        <v>1430</v>
      </c>
      <c r="F317" s="50">
        <v>12.58</v>
      </c>
      <c r="G317" s="53">
        <v>7.49</v>
      </c>
    </row>
    <row r="318" spans="2:9" x14ac:dyDescent="0.25">
      <c r="B318" s="51">
        <v>37622</v>
      </c>
      <c r="C318" s="50">
        <v>200</v>
      </c>
      <c r="D318" s="50">
        <v>200</v>
      </c>
      <c r="E318" s="52">
        <v>1561.56</v>
      </c>
      <c r="F318" s="50">
        <v>12.8</v>
      </c>
      <c r="G318" s="53">
        <v>7.8</v>
      </c>
    </row>
    <row r="319" spans="2:9" x14ac:dyDescent="0.25">
      <c r="B319" s="51">
        <v>37987</v>
      </c>
      <c r="C319" s="50">
        <v>240</v>
      </c>
      <c r="D319" s="50">
        <v>240</v>
      </c>
      <c r="E319" s="52">
        <v>1869.34</v>
      </c>
      <c r="F319" s="50">
        <v>12.83</v>
      </c>
      <c r="G319" s="53">
        <v>7.7</v>
      </c>
    </row>
    <row r="320" spans="2:9" x14ac:dyDescent="0.25">
      <c r="B320" s="51">
        <v>38353</v>
      </c>
      <c r="C320" s="50">
        <v>260</v>
      </c>
      <c r="D320" s="50">
        <v>260</v>
      </c>
      <c r="E320" s="52">
        <v>2508.7199999999998</v>
      </c>
      <c r="F320" s="50">
        <v>10.36</v>
      </c>
      <c r="G320" s="53">
        <v>9.6</v>
      </c>
    </row>
    <row r="321" spans="1:7" x14ac:dyDescent="0.25">
      <c r="B321" s="51">
        <v>38808</v>
      </c>
      <c r="C321" s="50">
        <v>300</v>
      </c>
      <c r="D321" s="50">
        <v>300</v>
      </c>
      <c r="E321" s="52">
        <v>2668.15</v>
      </c>
      <c r="F321" s="50">
        <v>11.24</v>
      </c>
      <c r="G321" s="53">
        <v>8.8000000000000007</v>
      </c>
    </row>
    <row r="322" spans="1:7" x14ac:dyDescent="0.25">
      <c r="B322" s="51">
        <v>39173</v>
      </c>
      <c r="C322" s="50">
        <v>380</v>
      </c>
      <c r="D322" s="50">
        <v>380</v>
      </c>
      <c r="E322" s="52">
        <v>2801.82</v>
      </c>
      <c r="F322" s="50">
        <v>13.53</v>
      </c>
      <c r="G322" s="53">
        <v>7.3</v>
      </c>
    </row>
    <row r="323" spans="1:7" x14ac:dyDescent="0.25">
      <c r="B323" s="51">
        <v>39508</v>
      </c>
      <c r="C323" s="50">
        <v>415</v>
      </c>
      <c r="D323" s="50">
        <v>415</v>
      </c>
      <c r="E323" s="52">
        <v>2894.28</v>
      </c>
      <c r="F323" s="50">
        <v>14.33</v>
      </c>
      <c r="G323" s="53">
        <v>6.9</v>
      </c>
    </row>
    <row r="324" spans="1:7" x14ac:dyDescent="0.25">
      <c r="B324" s="51">
        <v>39845</v>
      </c>
      <c r="C324" s="50">
        <v>465</v>
      </c>
      <c r="D324" s="50">
        <v>465</v>
      </c>
      <c r="E324" s="52">
        <v>3218.9</v>
      </c>
      <c r="F324" s="50">
        <v>14.44</v>
      </c>
      <c r="G324" s="53">
        <v>6.9</v>
      </c>
    </row>
    <row r="325" spans="1:7" x14ac:dyDescent="0.25">
      <c r="B325" s="51">
        <v>40179</v>
      </c>
      <c r="C325" s="50">
        <v>510</v>
      </c>
      <c r="D325" s="50">
        <v>510</v>
      </c>
      <c r="E325" s="52">
        <v>3467.4</v>
      </c>
      <c r="F325" s="50">
        <v>14.7</v>
      </c>
      <c r="G325" s="53">
        <v>6.7</v>
      </c>
    </row>
    <row r="326" spans="1:7" x14ac:dyDescent="0.25">
      <c r="B326" s="51">
        <v>40544</v>
      </c>
      <c r="C326" s="50">
        <v>540</v>
      </c>
      <c r="D326" s="50">
        <v>540</v>
      </c>
      <c r="E326" s="52">
        <v>3691.74</v>
      </c>
      <c r="F326" s="50">
        <v>14.62</v>
      </c>
      <c r="G326" s="53">
        <v>6.8</v>
      </c>
    </row>
    <row r="327" spans="1:7" x14ac:dyDescent="0.25">
      <c r="B327" s="51">
        <v>40909</v>
      </c>
      <c r="C327" s="50">
        <v>622</v>
      </c>
      <c r="D327" s="50">
        <v>622</v>
      </c>
      <c r="E327" s="52" t="s">
        <v>130</v>
      </c>
      <c r="F327" s="50">
        <v>15.88</v>
      </c>
      <c r="G327" s="53">
        <v>6.2</v>
      </c>
    </row>
    <row r="328" spans="1:7" x14ac:dyDescent="0.25">
      <c r="B328" s="51">
        <v>41275</v>
      </c>
      <c r="C328" s="50">
        <v>678</v>
      </c>
      <c r="D328" s="50">
        <v>678</v>
      </c>
      <c r="E328" s="52">
        <v>4159</v>
      </c>
      <c r="F328" s="52">
        <v>16.3</v>
      </c>
      <c r="G328" s="53">
        <v>6.1</v>
      </c>
    </row>
    <row r="329" spans="1:7" x14ac:dyDescent="0.25">
      <c r="B329" s="51" t="s">
        <v>170</v>
      </c>
      <c r="C329" s="50">
        <v>724</v>
      </c>
      <c r="D329" s="50">
        <v>724</v>
      </c>
      <c r="E329" s="52">
        <v>4390</v>
      </c>
      <c r="F329" s="52">
        <v>16.489999999999998</v>
      </c>
      <c r="G329" s="53">
        <v>6.1</v>
      </c>
    </row>
    <row r="330" spans="1:7" x14ac:dyDescent="0.25">
      <c r="B330" s="51">
        <v>42005</v>
      </c>
      <c r="C330" s="50">
        <v>788</v>
      </c>
      <c r="D330" s="50">
        <v>788</v>
      </c>
      <c r="E330" s="52">
        <v>4663.75</v>
      </c>
      <c r="F330" s="52"/>
      <c r="G330" s="53"/>
    </row>
    <row r="331" spans="1:7" x14ac:dyDescent="0.25">
      <c r="A331" s="25"/>
      <c r="B331" s="89" t="s">
        <v>75</v>
      </c>
      <c r="C331" s="89"/>
      <c r="D331" s="89"/>
      <c r="E331" s="89"/>
      <c r="F331" s="89"/>
      <c r="G331" s="53"/>
    </row>
    <row r="332" spans="1:7" x14ac:dyDescent="0.25">
      <c r="A332" s="27"/>
    </row>
    <row r="346" spans="1:8" x14ac:dyDescent="0.25">
      <c r="B346" s="57" t="s">
        <v>187</v>
      </c>
      <c r="C346" s="58"/>
      <c r="D346" s="58"/>
      <c r="E346" s="58"/>
      <c r="F346" s="58"/>
      <c r="H346" s="58"/>
    </row>
    <row r="347" spans="1:8" ht="36" x14ac:dyDescent="0.25">
      <c r="B347" s="50" t="s">
        <v>70</v>
      </c>
      <c r="C347" s="50" t="s">
        <v>76</v>
      </c>
      <c r="D347" s="50" t="s">
        <v>72</v>
      </c>
      <c r="E347" s="50"/>
      <c r="F347" s="50" t="s">
        <v>77</v>
      </c>
      <c r="G347" s="50" t="s">
        <v>72</v>
      </c>
      <c r="H347" s="50" t="s">
        <v>79</v>
      </c>
    </row>
    <row r="348" spans="1:8" ht="15" customHeight="1" x14ac:dyDescent="0.25">
      <c r="A348" s="26"/>
      <c r="B348" s="50"/>
      <c r="C348" s="50"/>
      <c r="D348" s="50"/>
      <c r="E348" s="50" t="s">
        <v>74</v>
      </c>
      <c r="F348" s="50" t="s">
        <v>78</v>
      </c>
      <c r="G348" s="50"/>
      <c r="H348" s="50"/>
    </row>
    <row r="349" spans="1:8" x14ac:dyDescent="0.25">
      <c r="B349" s="50">
        <v>2000</v>
      </c>
      <c r="C349" s="50">
        <v>304</v>
      </c>
      <c r="D349" s="50">
        <v>136</v>
      </c>
      <c r="E349" s="50">
        <v>2.23</v>
      </c>
      <c r="F349" s="50">
        <v>274.08999999999997</v>
      </c>
      <c r="G349" s="50">
        <v>136</v>
      </c>
      <c r="H349" s="50">
        <v>2.0099999999999998</v>
      </c>
    </row>
    <row r="350" spans="1:8" x14ac:dyDescent="0.25">
      <c r="B350" s="50">
        <v>2001</v>
      </c>
      <c r="C350" s="50">
        <v>339.81</v>
      </c>
      <c r="D350" s="50">
        <v>151</v>
      </c>
      <c r="E350" s="50">
        <v>2.25</v>
      </c>
      <c r="F350" s="50" t="s">
        <v>80</v>
      </c>
      <c r="G350" s="50">
        <v>151</v>
      </c>
      <c r="H350" s="50">
        <v>2.04</v>
      </c>
    </row>
    <row r="351" spans="1:8" x14ac:dyDescent="0.25">
      <c r="B351" s="50">
        <v>2002</v>
      </c>
      <c r="C351" s="50">
        <v>379.66</v>
      </c>
      <c r="D351" s="50">
        <v>180</v>
      </c>
      <c r="E351" s="50">
        <v>2.1</v>
      </c>
      <c r="F351" s="50">
        <v>345.96</v>
      </c>
      <c r="G351" s="50">
        <v>180</v>
      </c>
      <c r="H351" s="50">
        <v>1.92</v>
      </c>
    </row>
    <row r="352" spans="1:8" x14ac:dyDescent="0.25">
      <c r="B352" s="50">
        <v>2003</v>
      </c>
      <c r="C352" s="50">
        <v>451</v>
      </c>
      <c r="D352" s="50">
        <v>200</v>
      </c>
      <c r="E352" s="50">
        <v>2.25</v>
      </c>
      <c r="F352" s="50">
        <v>415.71</v>
      </c>
      <c r="G352" s="50">
        <v>200</v>
      </c>
      <c r="H352" s="50">
        <v>2.0699999999999998</v>
      </c>
    </row>
    <row r="353" spans="2:8" x14ac:dyDescent="0.25">
      <c r="B353" s="50">
        <v>2004</v>
      </c>
      <c r="C353" s="50">
        <v>471.65</v>
      </c>
      <c r="D353" s="50">
        <v>240</v>
      </c>
      <c r="E353" s="50">
        <v>1.96</v>
      </c>
      <c r="F353" s="50">
        <v>449.63</v>
      </c>
      <c r="G353" s="50">
        <v>240</v>
      </c>
      <c r="H353" s="50">
        <v>1.87</v>
      </c>
    </row>
    <row r="354" spans="2:8" x14ac:dyDescent="0.25">
      <c r="B354" s="50">
        <v>2005</v>
      </c>
      <c r="C354" s="50">
        <v>524.70000000000005</v>
      </c>
      <c r="D354" s="50">
        <v>260</v>
      </c>
      <c r="E354" s="50">
        <v>2.0099999999999998</v>
      </c>
      <c r="F354" s="50">
        <v>473.51</v>
      </c>
      <c r="G354" s="50">
        <v>260</v>
      </c>
      <c r="H354" s="50">
        <v>1.82</v>
      </c>
    </row>
    <row r="355" spans="2:8" x14ac:dyDescent="0.25">
      <c r="B355" s="50">
        <v>2006</v>
      </c>
      <c r="C355" s="50">
        <v>579.1</v>
      </c>
      <c r="D355" s="50" t="s">
        <v>81</v>
      </c>
      <c r="E355" s="50">
        <v>1.93</v>
      </c>
      <c r="F355" s="50">
        <v>513.78</v>
      </c>
      <c r="G355" s="50">
        <v>300</v>
      </c>
      <c r="H355" s="50">
        <v>1.71</v>
      </c>
    </row>
    <row r="356" spans="2:8" x14ac:dyDescent="0.25">
      <c r="B356" s="50">
        <v>2007</v>
      </c>
      <c r="C356" s="50">
        <v>614.76</v>
      </c>
      <c r="D356" s="50">
        <v>380</v>
      </c>
      <c r="E356" s="50">
        <v>1.61</v>
      </c>
      <c r="F356" s="50">
        <v>540.34</v>
      </c>
      <c r="G356" s="50">
        <v>380</v>
      </c>
      <c r="H356" s="50">
        <v>1.42</v>
      </c>
    </row>
    <row r="357" spans="2:8" x14ac:dyDescent="0.25">
      <c r="B357" s="50">
        <v>2008</v>
      </c>
      <c r="C357" s="50">
        <v>658.83</v>
      </c>
      <c r="D357" s="50">
        <v>415</v>
      </c>
      <c r="E357" s="50">
        <v>1.58</v>
      </c>
      <c r="F357" s="50">
        <v>582.69000000000005</v>
      </c>
      <c r="G357" s="50">
        <v>415</v>
      </c>
      <c r="H357" s="50">
        <v>1.4</v>
      </c>
    </row>
    <row r="358" spans="2:8" x14ac:dyDescent="0.25">
      <c r="B358" s="50">
        <v>2009</v>
      </c>
      <c r="C358" s="50">
        <v>711.64</v>
      </c>
      <c r="D358" s="50">
        <v>465</v>
      </c>
      <c r="E358" s="50">
        <v>1.53</v>
      </c>
      <c r="F358" s="50">
        <v>633.09</v>
      </c>
      <c r="G358" s="50">
        <v>465</v>
      </c>
      <c r="H358" s="50">
        <v>1.36</v>
      </c>
    </row>
    <row r="359" spans="2:8" x14ac:dyDescent="0.25">
      <c r="B359" s="50">
        <v>2010</v>
      </c>
      <c r="C359" s="50">
        <v>771.9</v>
      </c>
      <c r="D359" s="50">
        <v>510</v>
      </c>
      <c r="E359" s="50">
        <v>1.51</v>
      </c>
      <c r="F359" s="50">
        <v>687.11</v>
      </c>
      <c r="G359" s="50">
        <v>510</v>
      </c>
      <c r="H359" s="50">
        <v>1.34</v>
      </c>
    </row>
    <row r="360" spans="2:8" x14ac:dyDescent="0.25">
      <c r="B360" s="50">
        <v>2011</v>
      </c>
      <c r="C360" s="50">
        <v>833.81</v>
      </c>
      <c r="D360" s="50">
        <v>540</v>
      </c>
      <c r="E360" s="50">
        <v>1.54</v>
      </c>
      <c r="F360" s="50">
        <v>729.73</v>
      </c>
      <c r="G360" s="50">
        <v>540</v>
      </c>
      <c r="H360" s="50">
        <v>1.35</v>
      </c>
    </row>
    <row r="361" spans="2:8" x14ac:dyDescent="0.25">
      <c r="B361" s="50">
        <v>2012</v>
      </c>
      <c r="C361" s="50">
        <v>914.28</v>
      </c>
      <c r="D361" s="50">
        <v>622</v>
      </c>
      <c r="E361" s="50">
        <v>1.46</v>
      </c>
      <c r="F361" s="50">
        <v>620.22</v>
      </c>
      <c r="G361" s="50">
        <v>622</v>
      </c>
      <c r="H361" s="50">
        <v>99.71</v>
      </c>
    </row>
    <row r="362" spans="2:8" x14ac:dyDescent="0.25">
      <c r="B362" s="50">
        <v>2013</v>
      </c>
      <c r="C362" s="52">
        <v>991.32</v>
      </c>
      <c r="D362" s="50">
        <v>678</v>
      </c>
      <c r="E362" s="50">
        <v>1.46</v>
      </c>
      <c r="F362" s="50">
        <v>869.91</v>
      </c>
      <c r="G362" s="50">
        <v>678</v>
      </c>
      <c r="H362" s="50">
        <v>1.28</v>
      </c>
    </row>
    <row r="363" spans="2:8" x14ac:dyDescent="0.25">
      <c r="B363" s="50">
        <v>2014</v>
      </c>
      <c r="C363" s="52">
        <v>1002.42</v>
      </c>
      <c r="D363" s="50">
        <v>724</v>
      </c>
      <c r="E363" s="50">
        <v>1.42</v>
      </c>
      <c r="F363" s="52">
        <v>1072.8599999999999</v>
      </c>
      <c r="G363" s="50">
        <v>714</v>
      </c>
      <c r="H363" s="50">
        <v>1.5</v>
      </c>
    </row>
    <row r="364" spans="2:8" x14ac:dyDescent="0.25">
      <c r="B364" s="92" t="s">
        <v>82</v>
      </c>
      <c r="C364" s="75"/>
      <c r="D364" s="75"/>
      <c r="E364" s="75"/>
      <c r="F364" s="75"/>
      <c r="G364" s="75"/>
      <c r="H364" s="75"/>
    </row>
    <row r="382" spans="2:7" x14ac:dyDescent="0.25">
      <c r="B382" t="s">
        <v>143</v>
      </c>
    </row>
    <row r="383" spans="2:7" x14ac:dyDescent="0.25">
      <c r="B383" t="s">
        <v>122</v>
      </c>
    </row>
    <row r="384" spans="2:7" x14ac:dyDescent="0.25">
      <c r="B384" s="40" t="s">
        <v>48</v>
      </c>
      <c r="C384" s="40" t="s">
        <v>37</v>
      </c>
      <c r="D384" s="40" t="s">
        <v>22</v>
      </c>
      <c r="E384" s="40" t="s">
        <v>93</v>
      </c>
      <c r="F384" s="40" t="s">
        <v>94</v>
      </c>
      <c r="G384" s="40" t="s">
        <v>96</v>
      </c>
    </row>
    <row r="385" spans="2:7" x14ac:dyDescent="0.25">
      <c r="B385" s="40">
        <v>2003</v>
      </c>
      <c r="C385" s="40">
        <v>65.13</v>
      </c>
      <c r="D385" s="40" t="s">
        <v>125</v>
      </c>
      <c r="E385" s="40" t="s">
        <v>123</v>
      </c>
      <c r="F385" s="40" t="s">
        <v>95</v>
      </c>
      <c r="G385" s="40" t="s">
        <v>124</v>
      </c>
    </row>
    <row r="386" spans="2:7" x14ac:dyDescent="0.25">
      <c r="B386" s="40">
        <v>2004</v>
      </c>
      <c r="C386" s="40">
        <v>64.709999999999994</v>
      </c>
      <c r="D386" s="40" t="s">
        <v>118</v>
      </c>
      <c r="E386" s="40" t="s">
        <v>119</v>
      </c>
      <c r="F386" s="40" t="s">
        <v>120</v>
      </c>
      <c r="G386" s="40" t="s">
        <v>121</v>
      </c>
    </row>
    <row r="387" spans="2:7" x14ac:dyDescent="0.25">
      <c r="B387" s="40">
        <v>2005</v>
      </c>
      <c r="C387" s="40">
        <v>67.88</v>
      </c>
      <c r="D387" s="40" t="s">
        <v>91</v>
      </c>
      <c r="E387" s="40" t="s">
        <v>92</v>
      </c>
      <c r="F387" s="40" t="s">
        <v>95</v>
      </c>
      <c r="G387" s="40" t="s">
        <v>97</v>
      </c>
    </row>
    <row r="388" spans="2:7" x14ac:dyDescent="0.25">
      <c r="B388" s="40">
        <v>2006</v>
      </c>
      <c r="C388" s="40">
        <v>67</v>
      </c>
      <c r="D388" s="40" t="s">
        <v>98</v>
      </c>
      <c r="E388" s="40" t="s">
        <v>99</v>
      </c>
      <c r="F388" s="40" t="s">
        <v>100</v>
      </c>
      <c r="G388" s="40" t="s">
        <v>101</v>
      </c>
    </row>
    <row r="389" spans="2:7" x14ac:dyDescent="0.25">
      <c r="B389" s="40">
        <v>2007</v>
      </c>
      <c r="C389" s="40">
        <v>70.180000000000007</v>
      </c>
      <c r="D389" s="40" t="s">
        <v>102</v>
      </c>
      <c r="E389" s="40" t="s">
        <v>103</v>
      </c>
      <c r="F389" s="40" t="s">
        <v>104</v>
      </c>
      <c r="G389" s="40" t="s">
        <v>101</v>
      </c>
    </row>
    <row r="390" spans="2:7" x14ac:dyDescent="0.25">
      <c r="B390" s="40">
        <v>2008</v>
      </c>
      <c r="C390" s="40">
        <v>68.2</v>
      </c>
      <c r="D390" s="40" t="s">
        <v>105</v>
      </c>
      <c r="E390" s="40" t="s">
        <v>106</v>
      </c>
      <c r="F390" s="40" t="s">
        <v>107</v>
      </c>
      <c r="G390" s="40" t="s">
        <v>101</v>
      </c>
    </row>
    <row r="391" spans="2:7" x14ac:dyDescent="0.25">
      <c r="B391" s="40">
        <v>2009</v>
      </c>
      <c r="C391" s="40">
        <v>71.319999999999993</v>
      </c>
      <c r="D391" s="40" t="s">
        <v>108</v>
      </c>
      <c r="E391" s="40" t="s">
        <v>109</v>
      </c>
      <c r="F391" s="40" t="s">
        <v>110</v>
      </c>
      <c r="G391" s="40" t="s">
        <v>95</v>
      </c>
    </row>
    <row r="392" spans="2:7" x14ac:dyDescent="0.25">
      <c r="B392" s="40">
        <v>2010</v>
      </c>
      <c r="C392" s="40">
        <v>68.25</v>
      </c>
      <c r="D392" s="40" t="s">
        <v>111</v>
      </c>
      <c r="E392" s="40" t="s">
        <v>112</v>
      </c>
      <c r="F392" s="40" t="s">
        <v>113</v>
      </c>
      <c r="G392" s="40" t="s">
        <v>114</v>
      </c>
    </row>
    <row r="393" spans="2:7" x14ac:dyDescent="0.25">
      <c r="B393" s="40">
        <v>2011</v>
      </c>
      <c r="C393" s="40">
        <v>68.180000000000007</v>
      </c>
      <c r="D393" s="40" t="s">
        <v>136</v>
      </c>
      <c r="E393" s="40" t="s">
        <v>116</v>
      </c>
      <c r="F393" s="40" t="s">
        <v>113</v>
      </c>
      <c r="G393" s="40" t="s">
        <v>114</v>
      </c>
    </row>
    <row r="394" spans="2:7" x14ac:dyDescent="0.25">
      <c r="B394" s="40">
        <v>2012</v>
      </c>
      <c r="C394" s="40">
        <v>69.760000000000005</v>
      </c>
      <c r="D394" s="40" t="s">
        <v>134</v>
      </c>
      <c r="E394" s="40" t="s">
        <v>135</v>
      </c>
      <c r="F394" s="40" t="s">
        <v>115</v>
      </c>
      <c r="G394" s="40" t="s">
        <v>117</v>
      </c>
    </row>
    <row r="395" spans="2:7" x14ac:dyDescent="0.25">
      <c r="B395" s="46">
        <v>2013</v>
      </c>
      <c r="D395" s="46" t="s">
        <v>153</v>
      </c>
      <c r="E395" s="46" t="s">
        <v>154</v>
      </c>
      <c r="F395" s="46" t="s">
        <v>155</v>
      </c>
      <c r="G395" s="46" t="s">
        <v>113</v>
      </c>
    </row>
    <row r="396" spans="2:7" x14ac:dyDescent="0.25">
      <c r="B396" s="60">
        <v>2014</v>
      </c>
      <c r="C396" s="60">
        <v>68.53</v>
      </c>
      <c r="D396" s="60" t="s">
        <v>182</v>
      </c>
      <c r="E396" s="60" t="s">
        <v>180</v>
      </c>
      <c r="F396" s="60" t="s">
        <v>179</v>
      </c>
      <c r="G396" s="60" t="s">
        <v>181</v>
      </c>
    </row>
    <row r="397" spans="2:7" x14ac:dyDescent="0.25">
      <c r="B397" s="37" t="s">
        <v>133</v>
      </c>
      <c r="C397" s="37" t="s">
        <v>183</v>
      </c>
      <c r="D397" s="37"/>
    </row>
    <row r="407" spans="1:10" x14ac:dyDescent="0.25">
      <c r="A407" s="73" t="s">
        <v>186</v>
      </c>
      <c r="B407" s="73"/>
      <c r="C407" s="73"/>
      <c r="D407" s="73"/>
      <c r="E407" s="73"/>
      <c r="F407" s="73"/>
      <c r="G407" s="73"/>
      <c r="H407" s="73"/>
      <c r="I407" s="73"/>
      <c r="J407" s="73"/>
    </row>
    <row r="408" spans="1:10" x14ac:dyDescent="0.25">
      <c r="A408" s="61"/>
      <c r="B408" s="61"/>
      <c r="C408" s="61"/>
      <c r="D408" s="61"/>
      <c r="E408" s="61"/>
      <c r="F408" s="61"/>
      <c r="G408" s="61"/>
      <c r="H408" s="61"/>
      <c r="I408" s="61"/>
      <c r="J408" s="61"/>
    </row>
    <row r="409" spans="1:10" x14ac:dyDescent="0.25">
      <c r="C409" s="62" t="s">
        <v>48</v>
      </c>
      <c r="D409" s="62" t="s">
        <v>172</v>
      </c>
      <c r="E409" s="62" t="s">
        <v>173</v>
      </c>
      <c r="F409" s="62" t="s">
        <v>174</v>
      </c>
      <c r="G409" s="63"/>
      <c r="H409" s="63"/>
      <c r="I409" s="63"/>
      <c r="J409" s="63"/>
    </row>
    <row r="410" spans="1:10" x14ac:dyDescent="0.25">
      <c r="C410" s="64">
        <v>2003</v>
      </c>
      <c r="D410" s="65">
        <v>3545376</v>
      </c>
      <c r="E410" s="66">
        <v>2178946</v>
      </c>
      <c r="F410" s="66">
        <v>964912</v>
      </c>
      <c r="G410" s="63"/>
      <c r="H410" s="63"/>
      <c r="I410" s="63"/>
      <c r="J410" s="63"/>
    </row>
    <row r="411" spans="1:10" x14ac:dyDescent="0.25">
      <c r="C411" s="64">
        <v>2004</v>
      </c>
      <c r="D411" s="65">
        <v>3993529</v>
      </c>
      <c r="E411" s="66">
        <v>2367205</v>
      </c>
      <c r="F411" s="66">
        <v>982050</v>
      </c>
      <c r="G411" s="63"/>
      <c r="H411" s="63"/>
      <c r="I411" s="63"/>
      <c r="J411" s="63"/>
    </row>
    <row r="412" spans="1:10" x14ac:dyDescent="0.25">
      <c r="C412" s="64">
        <v>2005</v>
      </c>
      <c r="D412" s="65">
        <v>3995724</v>
      </c>
      <c r="E412" s="66">
        <v>2501188</v>
      </c>
      <c r="F412" s="66">
        <v>958885</v>
      </c>
      <c r="G412" s="63"/>
      <c r="H412" s="63"/>
      <c r="I412" s="63"/>
      <c r="J412" s="63"/>
    </row>
    <row r="413" spans="1:10" x14ac:dyDescent="0.25">
      <c r="C413" s="64">
        <v>2006</v>
      </c>
      <c r="D413" s="65">
        <v>4238816</v>
      </c>
      <c r="E413" s="66">
        <v>3221479</v>
      </c>
      <c r="F413" s="66">
        <v>1017337</v>
      </c>
      <c r="G413" s="63"/>
      <c r="H413" s="63"/>
      <c r="I413" s="63"/>
      <c r="J413" s="63"/>
    </row>
    <row r="414" spans="1:10" x14ac:dyDescent="0.25">
      <c r="C414" s="64">
        <v>2007</v>
      </c>
      <c r="D414" s="65">
        <v>4173351</v>
      </c>
      <c r="E414" s="67">
        <v>2553484</v>
      </c>
      <c r="F414" s="67">
        <v>1001288</v>
      </c>
      <c r="G414" s="68"/>
      <c r="H414" s="68"/>
      <c r="I414" s="68"/>
      <c r="J414" s="68"/>
    </row>
    <row r="415" spans="1:10" x14ac:dyDescent="0.25">
      <c r="C415" s="64">
        <v>2008</v>
      </c>
      <c r="D415" s="65">
        <v>4461844</v>
      </c>
      <c r="E415" s="67">
        <v>2673738</v>
      </c>
      <c r="F415" s="67">
        <v>1032398</v>
      </c>
      <c r="G415" s="68"/>
      <c r="H415" s="68"/>
      <c r="I415" s="68"/>
      <c r="J415" s="68"/>
    </row>
    <row r="416" spans="1:10" x14ac:dyDescent="0.25">
      <c r="C416" s="64">
        <v>2009</v>
      </c>
      <c r="D416" s="65">
        <v>4473909</v>
      </c>
      <c r="E416" s="67">
        <v>2697190</v>
      </c>
      <c r="F416" s="67">
        <v>1057665</v>
      </c>
      <c r="G416" s="68"/>
      <c r="H416" s="68"/>
      <c r="I416" s="68"/>
      <c r="J416" s="68"/>
    </row>
    <row r="417" spans="1:10" x14ac:dyDescent="0.25">
      <c r="C417" s="64">
        <v>2010</v>
      </c>
      <c r="D417" s="65">
        <v>4640120</v>
      </c>
      <c r="E417" s="67">
        <v>2860099</v>
      </c>
      <c r="F417" s="67">
        <v>1049260</v>
      </c>
      <c r="G417" s="68"/>
      <c r="H417" s="68"/>
      <c r="I417" s="68"/>
      <c r="J417" s="68"/>
    </row>
    <row r="418" spans="1:10" x14ac:dyDescent="0.25">
      <c r="C418" s="64">
        <v>2011</v>
      </c>
      <c r="D418" s="65">
        <v>4767039</v>
      </c>
      <c r="E418" s="67">
        <v>3070376</v>
      </c>
      <c r="F418" s="67">
        <v>1006739</v>
      </c>
      <c r="G418" s="68"/>
      <c r="H418" s="68"/>
      <c r="I418" s="68"/>
      <c r="J418" s="68"/>
    </row>
    <row r="419" spans="1:10" x14ac:dyDescent="0.25">
      <c r="C419" s="64">
        <v>2012</v>
      </c>
      <c r="D419" s="65">
        <v>4957681</v>
      </c>
      <c r="E419" s="67">
        <v>3280777</v>
      </c>
      <c r="F419" s="67">
        <v>1015093</v>
      </c>
      <c r="G419" s="68"/>
      <c r="H419" s="68"/>
      <c r="I419" s="68"/>
      <c r="J419" s="68"/>
    </row>
    <row r="420" spans="1:10" x14ac:dyDescent="0.25">
      <c r="C420" s="64">
        <v>2013</v>
      </c>
      <c r="D420" s="65">
        <v>5207629</v>
      </c>
      <c r="E420" s="67">
        <v>3496151</v>
      </c>
      <c r="F420" s="67">
        <v>1017281</v>
      </c>
      <c r="G420" s="68"/>
      <c r="H420" s="68"/>
      <c r="I420" s="68"/>
      <c r="J420" s="68"/>
    </row>
    <row r="421" spans="1:10" x14ac:dyDescent="0.25">
      <c r="C421" s="64">
        <v>2014</v>
      </c>
      <c r="D421" s="65">
        <v>5111030</v>
      </c>
      <c r="E421" s="67">
        <v>4214863</v>
      </c>
      <c r="F421" s="67">
        <v>1052620</v>
      </c>
      <c r="G421" s="68"/>
      <c r="H421" s="68"/>
      <c r="I421" s="68"/>
      <c r="J421" s="68"/>
    </row>
    <row r="422" spans="1:10" x14ac:dyDescent="0.25">
      <c r="C422" s="62" t="s">
        <v>172</v>
      </c>
      <c r="D422" s="69">
        <f>SUM(D410:D421)</f>
        <v>53566048</v>
      </c>
      <c r="E422" s="69">
        <f>SUM(E410:E421)</f>
        <v>35115496</v>
      </c>
      <c r="F422" s="69">
        <f>SUM(F410:F421)</f>
        <v>12155528</v>
      </c>
      <c r="G422" s="68"/>
      <c r="H422" s="68"/>
      <c r="I422" s="68"/>
      <c r="J422" s="68"/>
    </row>
    <row r="423" spans="1:10" x14ac:dyDescent="0.25">
      <c r="C423" s="74" t="s">
        <v>175</v>
      </c>
      <c r="D423" s="75"/>
      <c r="E423" s="75"/>
      <c r="F423" s="75"/>
    </row>
    <row r="424" spans="1:10" x14ac:dyDescent="0.25">
      <c r="C424" s="72"/>
      <c r="D424" s="63"/>
      <c r="E424" s="63"/>
      <c r="F424" s="63"/>
    </row>
    <row r="425" spans="1:10" x14ac:dyDescent="0.25">
      <c r="C425" s="72"/>
      <c r="D425" s="63"/>
      <c r="E425" s="63"/>
      <c r="F425" s="63"/>
    </row>
    <row r="426" spans="1:10" x14ac:dyDescent="0.25">
      <c r="C426" s="72"/>
      <c r="D426" s="63"/>
      <c r="E426" s="63"/>
      <c r="F426" s="63"/>
    </row>
    <row r="427" spans="1:10" x14ac:dyDescent="0.25">
      <c r="C427" s="72"/>
      <c r="D427" s="63"/>
      <c r="E427" s="63"/>
      <c r="F427" s="63"/>
    </row>
    <row r="428" spans="1:10" x14ac:dyDescent="0.25">
      <c r="C428" s="72"/>
      <c r="D428" s="63"/>
      <c r="E428" s="63"/>
      <c r="F428" s="63"/>
    </row>
    <row r="430" spans="1:10" x14ac:dyDescent="0.25">
      <c r="A430" s="76" t="s">
        <v>176</v>
      </c>
      <c r="B430" s="77"/>
      <c r="C430" s="77"/>
      <c r="D430" s="77"/>
      <c r="E430" s="77"/>
      <c r="F430" s="77"/>
      <c r="G430" s="77"/>
      <c r="H430" s="77"/>
    </row>
    <row r="431" spans="1:10" x14ac:dyDescent="0.25">
      <c r="A431" s="70"/>
      <c r="B431" s="59"/>
      <c r="C431" s="59"/>
      <c r="D431" s="59"/>
      <c r="E431" s="59"/>
      <c r="F431" s="59"/>
      <c r="G431" s="59"/>
      <c r="H431" s="59"/>
    </row>
    <row r="432" spans="1:10" x14ac:dyDescent="0.25">
      <c r="A432" s="70"/>
      <c r="B432" s="59"/>
      <c r="C432" s="62" t="s">
        <v>48</v>
      </c>
      <c r="D432" s="62" t="s">
        <v>172</v>
      </c>
      <c r="E432" s="62" t="s">
        <v>177</v>
      </c>
      <c r="F432" s="62" t="s">
        <v>174</v>
      </c>
      <c r="G432" s="59"/>
      <c r="H432" s="59"/>
    </row>
    <row r="433" spans="3:6" x14ac:dyDescent="0.25">
      <c r="C433" s="64">
        <v>2003</v>
      </c>
      <c r="D433" s="65">
        <v>1371221</v>
      </c>
      <c r="E433" s="67">
        <v>1159722</v>
      </c>
      <c r="F433" s="67">
        <v>211499</v>
      </c>
    </row>
    <row r="434" spans="3:6" x14ac:dyDescent="0.25">
      <c r="C434" s="64">
        <v>2004</v>
      </c>
      <c r="D434" s="65">
        <v>1725781</v>
      </c>
      <c r="E434" s="67">
        <v>1477079</v>
      </c>
      <c r="F434" s="67">
        <v>248702</v>
      </c>
    </row>
    <row r="435" spans="3:6" x14ac:dyDescent="0.25">
      <c r="C435" s="64">
        <v>2005</v>
      </c>
      <c r="D435" s="65">
        <v>1860695</v>
      </c>
      <c r="E435" s="67">
        <v>1167180</v>
      </c>
      <c r="F435" s="67">
        <v>243515</v>
      </c>
    </row>
    <row r="436" spans="3:6" x14ac:dyDescent="0.25">
      <c r="C436" s="64">
        <v>2006</v>
      </c>
      <c r="D436" s="65">
        <v>2188671</v>
      </c>
      <c r="E436" s="67">
        <v>1927780</v>
      </c>
      <c r="F436" s="67">
        <v>260891</v>
      </c>
    </row>
    <row r="437" spans="3:6" x14ac:dyDescent="0.25">
      <c r="C437" s="64">
        <v>2007</v>
      </c>
      <c r="D437" s="65">
        <v>1825508</v>
      </c>
      <c r="E437" s="67">
        <v>1617559</v>
      </c>
      <c r="F437" s="67">
        <v>207949</v>
      </c>
    </row>
    <row r="438" spans="3:6" x14ac:dyDescent="0.25">
      <c r="C438" s="64">
        <v>2008</v>
      </c>
      <c r="D438" s="65">
        <v>1806727</v>
      </c>
      <c r="E438" s="67">
        <v>1592345</v>
      </c>
      <c r="F438" s="67">
        <v>214382</v>
      </c>
    </row>
    <row r="439" spans="3:6" x14ac:dyDescent="0.25">
      <c r="C439" s="64">
        <v>2009</v>
      </c>
      <c r="D439" s="65">
        <v>1713115</v>
      </c>
      <c r="E439" s="67">
        <v>1525083</v>
      </c>
      <c r="F439" s="67">
        <v>188032</v>
      </c>
    </row>
    <row r="440" spans="3:6" x14ac:dyDescent="0.25">
      <c r="C440" s="64">
        <v>2010</v>
      </c>
      <c r="D440" s="65">
        <v>1900728</v>
      </c>
      <c r="E440" s="67">
        <v>1686759</v>
      </c>
      <c r="F440" s="67">
        <v>213969</v>
      </c>
    </row>
    <row r="441" spans="3:6" x14ac:dyDescent="0.25">
      <c r="C441" s="64">
        <v>2011</v>
      </c>
      <c r="D441" s="65">
        <v>2022613</v>
      </c>
      <c r="E441" s="67">
        <v>1814257</v>
      </c>
      <c r="F441" s="67">
        <v>208356</v>
      </c>
    </row>
    <row r="442" spans="3:6" x14ac:dyDescent="0.25">
      <c r="C442" s="64">
        <v>2012</v>
      </c>
      <c r="D442" s="65">
        <v>2158346</v>
      </c>
      <c r="E442" s="67">
        <v>1943257</v>
      </c>
      <c r="F442" s="67">
        <v>215161</v>
      </c>
    </row>
    <row r="443" spans="3:6" x14ac:dyDescent="0.25">
      <c r="C443" s="64">
        <v>2013</v>
      </c>
      <c r="D443" s="65">
        <v>2273074</v>
      </c>
      <c r="E443" s="67">
        <v>2063698</v>
      </c>
      <c r="F443" s="67">
        <v>209376</v>
      </c>
    </row>
    <row r="444" spans="3:6" x14ac:dyDescent="0.25">
      <c r="C444" s="71" t="s">
        <v>172</v>
      </c>
      <c r="D444" s="69">
        <f>SUM(D433:D443)</f>
        <v>20846479</v>
      </c>
      <c r="E444" s="69">
        <f>SUM(E433:E443)</f>
        <v>17974719</v>
      </c>
      <c r="F444" s="69">
        <f>SUM(F433:F443)</f>
        <v>2421832</v>
      </c>
    </row>
    <row r="445" spans="3:6" x14ac:dyDescent="0.25">
      <c r="C445" s="78" t="s">
        <v>178</v>
      </c>
      <c r="D445" s="79"/>
      <c r="E445" s="79"/>
      <c r="F445" s="80"/>
    </row>
    <row r="455" spans="1:9" x14ac:dyDescent="0.25">
      <c r="I455" s="36"/>
    </row>
    <row r="456" spans="1:9" x14ac:dyDescent="0.25">
      <c r="A456" s="36"/>
      <c r="B456" s="36"/>
      <c r="C456" s="36"/>
      <c r="D456" s="36"/>
      <c r="E456" s="36"/>
      <c r="F456" s="36"/>
      <c r="G456" s="36"/>
      <c r="H456" s="36"/>
      <c r="I456" s="36"/>
    </row>
    <row r="457" spans="1:9" x14ac:dyDescent="0.25">
      <c r="A457" s="36"/>
      <c r="B457" s="36"/>
      <c r="C457" s="36"/>
      <c r="D457" s="36"/>
      <c r="E457" s="36"/>
      <c r="F457" s="36"/>
      <c r="G457" s="36"/>
      <c r="H457" s="36"/>
      <c r="I457" s="36"/>
    </row>
    <row r="458" spans="1:9" x14ac:dyDescent="0.25">
      <c r="A458" s="36"/>
      <c r="B458" s="36"/>
      <c r="C458" s="36"/>
      <c r="D458" s="36"/>
      <c r="E458" s="36"/>
      <c r="F458" s="36"/>
      <c r="G458" s="36"/>
      <c r="H458" s="36"/>
      <c r="I458" s="36"/>
    </row>
    <row r="459" spans="1:9" x14ac:dyDescent="0.25">
      <c r="A459" s="36"/>
      <c r="B459" s="36"/>
      <c r="C459" s="36"/>
      <c r="D459" s="36"/>
      <c r="E459" s="36"/>
      <c r="F459" s="36"/>
      <c r="G459" s="36"/>
      <c r="H459" s="36"/>
      <c r="I459" s="36"/>
    </row>
    <row r="460" spans="1:9" x14ac:dyDescent="0.25">
      <c r="A460" s="36"/>
      <c r="B460" s="36"/>
      <c r="C460" s="36"/>
      <c r="D460" s="36"/>
      <c r="E460" s="36"/>
      <c r="F460" s="36"/>
      <c r="G460" s="36"/>
      <c r="H460" s="36"/>
      <c r="I460" s="36"/>
    </row>
    <row r="461" spans="1:9" x14ac:dyDescent="0.25">
      <c r="A461" s="36"/>
      <c r="B461" s="36"/>
      <c r="C461" s="36"/>
      <c r="D461" s="36"/>
      <c r="E461" s="36"/>
      <c r="F461" s="36"/>
      <c r="G461" s="36"/>
      <c r="H461" s="36"/>
      <c r="I461" s="36"/>
    </row>
    <row r="462" spans="1:9" x14ac:dyDescent="0.25">
      <c r="A462" s="36"/>
      <c r="B462" s="36"/>
      <c r="C462" s="36"/>
      <c r="D462" s="36"/>
      <c r="E462" s="36"/>
      <c r="F462" s="36"/>
      <c r="G462" s="36"/>
      <c r="H462" s="36"/>
      <c r="I462" s="36"/>
    </row>
    <row r="463" spans="1:9" x14ac:dyDescent="0.25">
      <c r="A463" s="36"/>
      <c r="B463" s="36"/>
      <c r="C463" s="36"/>
      <c r="D463" s="36"/>
      <c r="E463" s="36"/>
      <c r="F463" s="36"/>
      <c r="G463" s="36"/>
      <c r="H463" s="36"/>
      <c r="I463" s="36"/>
    </row>
    <row r="464" spans="1:9" x14ac:dyDescent="0.25">
      <c r="A464" s="36"/>
      <c r="B464" s="36"/>
      <c r="C464" s="36"/>
      <c r="D464" s="36"/>
      <c r="E464" s="36"/>
      <c r="F464" s="36"/>
      <c r="G464" s="36"/>
      <c r="H464" s="36"/>
      <c r="I464" s="36"/>
    </row>
    <row r="465" spans="1:9" x14ac:dyDescent="0.25">
      <c r="A465" s="36"/>
      <c r="B465" s="36"/>
      <c r="C465" s="36"/>
      <c r="D465" s="36"/>
      <c r="E465" s="36"/>
      <c r="F465" s="36"/>
      <c r="G465" s="36"/>
      <c r="H465" s="36"/>
      <c r="I465" s="36"/>
    </row>
    <row r="466" spans="1:9" x14ac:dyDescent="0.25">
      <c r="A466" s="36"/>
      <c r="B466" s="36"/>
      <c r="C466" s="36"/>
      <c r="D466" s="36"/>
      <c r="E466" s="36"/>
      <c r="F466" s="36"/>
      <c r="G466" s="36"/>
      <c r="H466" s="36"/>
      <c r="I466" s="36"/>
    </row>
    <row r="467" spans="1:9" x14ac:dyDescent="0.25">
      <c r="A467" s="36"/>
      <c r="B467" s="36"/>
      <c r="C467" s="36"/>
      <c r="D467" s="36"/>
      <c r="E467" s="36"/>
      <c r="F467" s="36"/>
      <c r="G467" s="36"/>
      <c r="H467" s="36"/>
      <c r="I467" s="36"/>
    </row>
    <row r="468" spans="1:9" x14ac:dyDescent="0.25">
      <c r="A468" s="36"/>
      <c r="B468" s="36"/>
      <c r="C468" s="36"/>
      <c r="D468" s="36"/>
      <c r="E468" s="36"/>
      <c r="F468" s="36"/>
      <c r="G468" s="36"/>
      <c r="H468" s="36"/>
      <c r="I468" s="36"/>
    </row>
    <row r="469" spans="1:9" x14ac:dyDescent="0.25">
      <c r="A469" s="36"/>
      <c r="B469" s="36"/>
      <c r="C469" s="36"/>
      <c r="D469" s="36"/>
      <c r="E469" s="36"/>
      <c r="F469" s="36"/>
      <c r="G469" s="36"/>
      <c r="H469" s="36"/>
      <c r="I469" s="36"/>
    </row>
    <row r="470" spans="1:9" x14ac:dyDescent="0.25">
      <c r="A470" s="36"/>
      <c r="B470" s="36"/>
      <c r="C470" s="36"/>
      <c r="D470" s="36"/>
      <c r="E470" s="36"/>
      <c r="F470" s="36"/>
      <c r="G470" s="36"/>
      <c r="H470" s="36"/>
      <c r="I470" s="36"/>
    </row>
    <row r="471" spans="1:9" x14ac:dyDescent="0.25">
      <c r="A471" s="36"/>
      <c r="B471" s="36"/>
      <c r="C471" s="36"/>
      <c r="D471" s="36"/>
      <c r="E471" s="36"/>
      <c r="F471" s="36"/>
      <c r="G471" s="36"/>
      <c r="H471" s="36"/>
      <c r="I471" s="36"/>
    </row>
    <row r="472" spans="1:9" x14ac:dyDescent="0.25">
      <c r="A472" s="36"/>
      <c r="B472" s="36"/>
      <c r="C472" s="36"/>
      <c r="D472" s="36"/>
      <c r="E472" s="36"/>
      <c r="F472" s="36"/>
      <c r="G472" s="36"/>
      <c r="H472" s="36"/>
      <c r="I472" s="36"/>
    </row>
    <row r="473" spans="1:9" x14ac:dyDescent="0.25">
      <c r="A473" s="36"/>
      <c r="B473" s="36"/>
      <c r="C473" s="36"/>
      <c r="D473" s="36"/>
      <c r="E473" s="36"/>
      <c r="F473" s="36"/>
      <c r="G473" s="36"/>
      <c r="H473" s="36"/>
      <c r="I473" s="36"/>
    </row>
    <row r="474" spans="1:9" x14ac:dyDescent="0.25">
      <c r="A474" s="36"/>
      <c r="B474" s="36"/>
      <c r="C474" s="36"/>
      <c r="D474" s="36"/>
      <c r="E474" s="36"/>
      <c r="F474" s="36"/>
      <c r="G474" s="36"/>
      <c r="H474" s="36"/>
    </row>
  </sheetData>
  <mergeCells count="26">
    <mergeCell ref="B331:F331"/>
    <mergeCell ref="B313:I313"/>
    <mergeCell ref="B364:H364"/>
    <mergeCell ref="B279:F279"/>
    <mergeCell ref="B294:F294"/>
    <mergeCell ref="B257:B258"/>
    <mergeCell ref="C257:C258"/>
    <mergeCell ref="D257:D258"/>
    <mergeCell ref="E257:E258"/>
    <mergeCell ref="F257:F258"/>
    <mergeCell ref="A407:J407"/>
    <mergeCell ref="C423:F423"/>
    <mergeCell ref="A430:H430"/>
    <mergeCell ref="C445:F445"/>
    <mergeCell ref="A7:I7"/>
    <mergeCell ref="A18:I18"/>
    <mergeCell ref="A37:I37"/>
    <mergeCell ref="A192:H192"/>
    <mergeCell ref="B220:H220"/>
    <mergeCell ref="C219:F219"/>
    <mergeCell ref="A151:H151"/>
    <mergeCell ref="A152:H152"/>
    <mergeCell ref="B268:H268"/>
    <mergeCell ref="B267:G267"/>
    <mergeCell ref="B265:H265"/>
    <mergeCell ref="H257:H258"/>
  </mergeCells>
  <pageMargins left="0.511811024" right="0.511811024" top="0.78740157499999996" bottom="0.78740157499999996" header="0.31496062000000002" footer="0.31496062000000002"/>
  <pageSetup paperSize="9" orientation="landscape" r:id="rId1"/>
  <rowBreaks count="7" manualBreakCount="7">
    <brk id="70" max="13" man="1"/>
    <brk id="100" max="13" man="1"/>
    <brk id="125" max="13" man="1"/>
    <brk id="158" max="16383" man="1"/>
    <brk id="189" max="16383" man="1"/>
    <brk id="217" max="13" man="1"/>
    <brk id="4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João Bosco Serra e Gurgel</cp:lastModifiedBy>
  <cp:lastPrinted>2015-05-21T12:10:36Z</cp:lastPrinted>
  <dcterms:created xsi:type="dcterms:W3CDTF">2009-01-15T18:59:10Z</dcterms:created>
  <dcterms:modified xsi:type="dcterms:W3CDTF">2015-11-25T13:56:17Z</dcterms:modified>
</cp:coreProperties>
</file>